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s Required Contracts\Lamps and Bulbs\CDTA Maint 194-3000 Lamps &amp; Bulbs 2024\IFB RFP Addenda\"/>
    </mc:Choice>
  </mc:AlternateContent>
  <xr:revisionPtr revIDLastSave="0" documentId="13_ncr:1_{8DCF1330-6513-46E4-9E40-1B2E52AE260B}" xr6:coauthVersionLast="47" xr6:coauthVersionMax="47" xr10:uidLastSave="{00000000-0000-0000-0000-000000000000}"/>
  <bookViews>
    <workbookView xWindow="-108" yWindow="-108" windowWidth="23256" windowHeight="12576" xr2:uid="{33EC1ACA-E980-4E41-B428-9720B6631D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48" i="1"/>
  <c r="K46" i="1"/>
  <c r="K44" i="1"/>
  <c r="K42" i="1"/>
  <c r="K40" i="1"/>
  <c r="K37" i="1"/>
  <c r="K34" i="1"/>
  <c r="K31" i="1"/>
  <c r="K28" i="1"/>
  <c r="K25" i="1"/>
  <c r="K23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G50" i="1"/>
  <c r="G48" i="1"/>
  <c r="G46" i="1"/>
  <c r="G44" i="1"/>
  <c r="G42" i="1"/>
  <c r="G40" i="1"/>
  <c r="G37" i="1"/>
  <c r="G34" i="1"/>
  <c r="G31" i="1"/>
  <c r="G28" i="1"/>
  <c r="G25" i="1"/>
  <c r="G23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2" i="1" s="1"/>
</calcChain>
</file>

<file path=xl/sharedStrings.xml><?xml version="1.0" encoding="utf-8"?>
<sst xmlns="http://schemas.openxmlformats.org/spreadsheetml/2006/main" count="115" uniqueCount="91">
  <si>
    <t>Part Number</t>
  </si>
  <si>
    <t>Item Description</t>
  </si>
  <si>
    <t>MFG. Part #</t>
  </si>
  <si>
    <t>MFG.</t>
  </si>
  <si>
    <t>Year 1 Estimated Usage</t>
  </si>
  <si>
    <t>Year 2 Estimated Usage</t>
  </si>
  <si>
    <t>51-65353-001</t>
  </si>
  <si>
    <t xml:space="preserve">LAMP ASM, STEPWELL WHITE DIALIGHT </t>
  </si>
  <si>
    <t>VSWCC19W35808</t>
  </si>
  <si>
    <t>dialight</t>
  </si>
  <si>
    <t>LAMP,LOW BEAM GILLIG</t>
  </si>
  <si>
    <t>H4656</t>
  </si>
  <si>
    <t>napa</t>
  </si>
  <si>
    <t>51-55736-000</t>
  </si>
  <si>
    <t>LAMP,STOP LED GILLIG</t>
  </si>
  <si>
    <t>46261RB829</t>
  </si>
  <si>
    <t>51-54624-000</t>
  </si>
  <si>
    <t>LAMP,STOP GILLIG ISL</t>
  </si>
  <si>
    <t>46121RB824</t>
  </si>
  <si>
    <t>BP1255/H11</t>
  </si>
  <si>
    <t xml:space="preserve">LAMP,HEADLIGHT LOWBEAM GILLIG HYB. </t>
  </si>
  <si>
    <t>LAMP,HEADLIGHT,ESCAPE,GAS FORD, DODGE</t>
  </si>
  <si>
    <t>13-46071-000</t>
  </si>
  <si>
    <t>LAMP, SIDE TURN SIGNAL GILLIG</t>
  </si>
  <si>
    <t>18001AB820</t>
  </si>
  <si>
    <t>51-54624-002</t>
  </si>
  <si>
    <t>LAMP,REAR DIR AMBER LED GILLIG 30&amp;40FT.</t>
  </si>
  <si>
    <t>46121AB805</t>
  </si>
  <si>
    <t>82-73339-000</t>
  </si>
  <si>
    <t>BULB, AMBER, LED FRT.TURN SIG.GILLIG</t>
  </si>
  <si>
    <t>81133-1</t>
  </si>
  <si>
    <t>Hamsar</t>
  </si>
  <si>
    <t>51-53216-001</t>
  </si>
  <si>
    <t>LAMP, ASM 2" LED KNEELER GILLIG</t>
  </si>
  <si>
    <t>16001AB803</t>
  </si>
  <si>
    <t>DIALIGHT</t>
  </si>
  <si>
    <t>13-52255-000</t>
  </si>
  <si>
    <t>LAMP,ASM,DOOR CURBSIDE LED GILLIG 3100 series</t>
  </si>
  <si>
    <t xml:space="preserve"> 511085-003/511372-003</t>
  </si>
  <si>
    <t>LUMINATOR</t>
  </si>
  <si>
    <t>51-55736-003</t>
  </si>
  <si>
    <t>LAMP,BACK-UP LED GILLIG</t>
  </si>
  <si>
    <t>46261CB</t>
  </si>
  <si>
    <t>51-34803-001</t>
  </si>
  <si>
    <t>LAMP ASM, CLEARANCE, RED GILLIG</t>
  </si>
  <si>
    <t>45001RB813</t>
  </si>
  <si>
    <t>51-34803-002</t>
  </si>
  <si>
    <t>LAMP, CENTER MARKER AMBER GILLIG</t>
  </si>
  <si>
    <t>45001AB802</t>
  </si>
  <si>
    <t>51-55736-002</t>
  </si>
  <si>
    <t>LAMP, AMBER REAR 4008-4019</t>
  </si>
  <si>
    <t>46261AB809</t>
  </si>
  <si>
    <t>51-34804-004</t>
  </si>
  <si>
    <t>46121CB805</t>
  </si>
  <si>
    <t>51-54624-001</t>
  </si>
  <si>
    <t>LIGHT, 3RD BRAKE GILLIG  (bid)</t>
  </si>
  <si>
    <t>46121RB825</t>
  </si>
  <si>
    <t>51-54624-003</t>
  </si>
  <si>
    <t>LAMP ASM, TURN MARKER AMBER</t>
  </si>
  <si>
    <t>48121AB803</t>
  </si>
  <si>
    <t>51-71007-000</t>
  </si>
  <si>
    <t>LAMP ASSY AMBER MARKER(4113 and up)</t>
  </si>
  <si>
    <t>45381AB801</t>
  </si>
  <si>
    <t>51-71007-001</t>
  </si>
  <si>
    <t>LAMP,MARKER RED(4113 and up)</t>
  </si>
  <si>
    <t>45381RB801</t>
  </si>
  <si>
    <t>LAMP WHITE LED ATRIC</t>
  </si>
  <si>
    <t>17081CB805</t>
  </si>
  <si>
    <t>LAMP ASM, Kneeling/lift warning lamp ARTIC</t>
  </si>
  <si>
    <t>17001AB807</t>
  </si>
  <si>
    <t>LAMP TURN SIGNAL LED ARTIC</t>
  </si>
  <si>
    <t>68121AB801</t>
  </si>
  <si>
    <t>LAMP STOP RED LED ARTIC</t>
  </si>
  <si>
    <t>70131RB807</t>
  </si>
  <si>
    <t>LAMP REAR TURN SIGNAL AMBER ARTIC</t>
  </si>
  <si>
    <t>70131AB814</t>
  </si>
  <si>
    <t>LAMP AMBER LED ARTIC</t>
  </si>
  <si>
    <t>45001AB808</t>
  </si>
  <si>
    <t>LAMP,IDENTIFICATION AMBER ARTIC</t>
  </si>
  <si>
    <t>20001AB804</t>
  </si>
  <si>
    <t>LAMP DOOR GREEN LED ARTIC</t>
  </si>
  <si>
    <t>18001GB802</t>
  </si>
  <si>
    <t>Dialight</t>
  </si>
  <si>
    <t>Vendor Name:</t>
  </si>
  <si>
    <t xml:space="preserve">Bid tabulation CDTA Maint 194-3000 </t>
  </si>
  <si>
    <t>Year 1 Muncie</t>
  </si>
  <si>
    <t>Year 2 Muncie</t>
  </si>
  <si>
    <t>Year 1 Cost Napa</t>
  </si>
  <si>
    <t>Year 2 Cost Napa</t>
  </si>
  <si>
    <t>Year 1 Muncie Total Cost per Line</t>
  </si>
  <si>
    <t>Year 2 Muncie Total Cost per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</si>
</sst>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0073-191C-4FD9-A712-AB21DEFF3512}">
  <dimension ref="A1:L52"/>
  <sheetViews>
    <sheetView tabSelected="1" workbookViewId="0">
      <selection activeCell="O46" sqref="O46"/>
    </sheetView>
  </sheetViews>
  <sheetFormatPr defaultRowHeight="14.4" x14ac:dyDescent="0.3"/>
  <cols>
    <col min="1" max="1" width="16.33203125" style="7" customWidth="1"/>
    <col min="2" max="2" width="28.21875" customWidth="1"/>
    <col min="3" max="3" width="17.77734375" style="7" customWidth="1"/>
    <col min="4" max="4" width="10.6640625" customWidth="1"/>
    <col min="5" max="7" width="13.33203125" customWidth="1"/>
    <col min="8" max="8" width="14.6640625" customWidth="1"/>
    <col min="9" max="11" width="12.21875" customWidth="1"/>
    <col min="12" max="12" width="16.33203125" customWidth="1"/>
  </cols>
  <sheetData>
    <row r="1" spans="1:12" x14ac:dyDescent="0.3">
      <c r="A1" s="14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" thickBot="1" x14ac:dyDescent="0.35">
      <c r="A2" s="13" t="s">
        <v>83</v>
      </c>
    </row>
    <row r="3" spans="1:12" ht="15.6" customHeight="1" x14ac:dyDescent="0.3">
      <c r="A3" s="21" t="s">
        <v>0</v>
      </c>
      <c r="B3" s="21" t="s">
        <v>1</v>
      </c>
      <c r="C3" s="21" t="s">
        <v>2</v>
      </c>
      <c r="D3" s="21" t="s">
        <v>3</v>
      </c>
      <c r="E3" s="23" t="s">
        <v>4</v>
      </c>
      <c r="F3" s="25"/>
      <c r="G3" s="28"/>
      <c r="H3" s="10"/>
      <c r="I3" s="21" t="s">
        <v>5</v>
      </c>
      <c r="J3" s="9"/>
      <c r="K3" s="33"/>
      <c r="L3" s="21" t="s">
        <v>88</v>
      </c>
    </row>
    <row r="4" spans="1:12" ht="31.2" thickBot="1" x14ac:dyDescent="0.35">
      <c r="A4" s="22"/>
      <c r="B4" s="22"/>
      <c r="C4" s="22"/>
      <c r="D4" s="22"/>
      <c r="E4" s="24"/>
      <c r="F4" s="26" t="s">
        <v>85</v>
      </c>
      <c r="G4" s="29" t="s">
        <v>89</v>
      </c>
      <c r="H4" s="12" t="s">
        <v>87</v>
      </c>
      <c r="I4" s="22"/>
      <c r="J4" s="11" t="s">
        <v>86</v>
      </c>
      <c r="K4" s="34" t="s">
        <v>90</v>
      </c>
      <c r="L4" s="22"/>
    </row>
    <row r="5" spans="1:12" ht="24" customHeight="1" thickBot="1" x14ac:dyDescent="0.35">
      <c r="A5" s="6" t="s">
        <v>6</v>
      </c>
      <c r="B5" s="1" t="s">
        <v>7</v>
      </c>
      <c r="C5" s="8" t="s">
        <v>8</v>
      </c>
      <c r="D5" s="1" t="s">
        <v>9</v>
      </c>
      <c r="E5" s="1">
        <v>120</v>
      </c>
      <c r="F5" s="1">
        <v>82.23</v>
      </c>
      <c r="G5" s="30">
        <f>E5*F5</f>
        <v>9867.6</v>
      </c>
      <c r="H5" s="2"/>
      <c r="I5" s="1">
        <v>160</v>
      </c>
      <c r="J5" s="1">
        <v>87.99</v>
      </c>
      <c r="K5" s="30">
        <f>I5*J5</f>
        <v>14078.4</v>
      </c>
      <c r="L5" s="2"/>
    </row>
    <row r="6" spans="1:12" ht="21.6" customHeight="1" thickBot="1" x14ac:dyDescent="0.35">
      <c r="A6" s="6">
        <v>4656</v>
      </c>
      <c r="B6" s="1" t="s">
        <v>10</v>
      </c>
      <c r="C6" s="8" t="s">
        <v>11</v>
      </c>
      <c r="D6" s="1" t="s">
        <v>12</v>
      </c>
      <c r="E6" s="1">
        <v>450</v>
      </c>
      <c r="F6" s="1">
        <v>7.78</v>
      </c>
      <c r="G6" s="30">
        <f t="shared" ref="G6:G20" si="0">E6*F6</f>
        <v>3501</v>
      </c>
      <c r="H6" s="2">
        <v>7.87</v>
      </c>
      <c r="I6" s="1">
        <v>550</v>
      </c>
      <c r="J6" s="1">
        <v>8.33</v>
      </c>
      <c r="K6" s="30">
        <f t="shared" ref="K6:K20" si="1">I6*J6</f>
        <v>4581.5</v>
      </c>
      <c r="L6" s="2">
        <v>7.99</v>
      </c>
    </row>
    <row r="7" spans="1:12" ht="23.4" customHeight="1" thickBot="1" x14ac:dyDescent="0.35">
      <c r="A7" s="6" t="s">
        <v>13</v>
      </c>
      <c r="B7" s="1" t="s">
        <v>14</v>
      </c>
      <c r="C7" s="8" t="s">
        <v>15</v>
      </c>
      <c r="D7" s="1" t="s">
        <v>9</v>
      </c>
      <c r="E7" s="1">
        <v>30</v>
      </c>
      <c r="F7" s="1">
        <v>63.1</v>
      </c>
      <c r="G7" s="30">
        <f t="shared" si="0"/>
        <v>1893</v>
      </c>
      <c r="H7" s="2"/>
      <c r="I7" s="1">
        <v>40</v>
      </c>
      <c r="J7" s="1">
        <v>67.52</v>
      </c>
      <c r="K7" s="30">
        <f t="shared" si="1"/>
        <v>2700.7999999999997</v>
      </c>
      <c r="L7" s="2"/>
    </row>
    <row r="8" spans="1:12" ht="22.8" customHeight="1" thickBot="1" x14ac:dyDescent="0.35">
      <c r="A8" s="6" t="s">
        <v>16</v>
      </c>
      <c r="B8" s="1" t="s">
        <v>17</v>
      </c>
      <c r="C8" s="8" t="s">
        <v>18</v>
      </c>
      <c r="D8" s="1" t="s">
        <v>9</v>
      </c>
      <c r="E8" s="1">
        <v>50</v>
      </c>
      <c r="F8" s="1">
        <v>36.78</v>
      </c>
      <c r="G8" s="30">
        <f t="shared" si="0"/>
        <v>1839</v>
      </c>
      <c r="H8" s="2"/>
      <c r="I8" s="1">
        <v>60</v>
      </c>
      <c r="J8" s="1">
        <v>39.35</v>
      </c>
      <c r="K8" s="30">
        <f t="shared" si="1"/>
        <v>2361</v>
      </c>
      <c r="L8" s="2"/>
    </row>
    <row r="9" spans="1:12" ht="22.8" customHeight="1" thickBot="1" x14ac:dyDescent="0.35">
      <c r="A9" s="6" t="s">
        <v>19</v>
      </c>
      <c r="B9" s="1" t="s">
        <v>20</v>
      </c>
      <c r="C9" s="8" t="s">
        <v>19</v>
      </c>
      <c r="D9" s="1" t="s">
        <v>12</v>
      </c>
      <c r="E9" s="1">
        <v>100</v>
      </c>
      <c r="F9" s="1"/>
      <c r="G9" s="30">
        <f t="shared" si="0"/>
        <v>0</v>
      </c>
      <c r="H9" s="2">
        <v>9.93</v>
      </c>
      <c r="I9" s="1">
        <v>100</v>
      </c>
      <c r="J9" s="1"/>
      <c r="K9" s="30">
        <f t="shared" si="1"/>
        <v>0</v>
      </c>
      <c r="L9" s="2">
        <v>10.17</v>
      </c>
    </row>
    <row r="10" spans="1:12" ht="23.4" customHeight="1" thickBot="1" x14ac:dyDescent="0.35">
      <c r="A10" s="6">
        <v>9008</v>
      </c>
      <c r="B10" s="1" t="s">
        <v>21</v>
      </c>
      <c r="C10" s="8">
        <v>9008</v>
      </c>
      <c r="D10" s="1" t="s">
        <v>12</v>
      </c>
      <c r="E10" s="1">
        <v>120</v>
      </c>
      <c r="F10" s="1">
        <v>6.03</v>
      </c>
      <c r="G10" s="30">
        <f t="shared" si="0"/>
        <v>723.6</v>
      </c>
      <c r="H10" s="2">
        <v>9.34</v>
      </c>
      <c r="I10" s="1">
        <v>120</v>
      </c>
      <c r="J10" s="1">
        <v>6.45</v>
      </c>
      <c r="K10" s="30">
        <f t="shared" si="1"/>
        <v>774</v>
      </c>
      <c r="L10" s="2">
        <v>9.51</v>
      </c>
    </row>
    <row r="11" spans="1:12" ht="20.399999999999999" customHeight="1" thickBot="1" x14ac:dyDescent="0.35">
      <c r="A11" s="6" t="s">
        <v>22</v>
      </c>
      <c r="B11" s="1" t="s">
        <v>23</v>
      </c>
      <c r="C11" s="8" t="s">
        <v>24</v>
      </c>
      <c r="D11" s="1" t="s">
        <v>9</v>
      </c>
      <c r="E11" s="1">
        <v>180</v>
      </c>
      <c r="F11" s="1">
        <v>29.1</v>
      </c>
      <c r="G11" s="30">
        <f t="shared" si="0"/>
        <v>5238</v>
      </c>
      <c r="H11" s="2"/>
      <c r="I11" s="1">
        <v>200</v>
      </c>
      <c r="J11" s="1">
        <v>31.13</v>
      </c>
      <c r="K11" s="30">
        <f t="shared" si="1"/>
        <v>6226</v>
      </c>
      <c r="L11" s="2"/>
    </row>
    <row r="12" spans="1:12" ht="28.2" customHeight="1" thickBot="1" x14ac:dyDescent="0.35">
      <c r="A12" s="6" t="s">
        <v>25</v>
      </c>
      <c r="B12" s="1" t="s">
        <v>26</v>
      </c>
      <c r="C12" s="8" t="s">
        <v>27</v>
      </c>
      <c r="D12" s="1" t="s">
        <v>9</v>
      </c>
      <c r="E12" s="1">
        <v>40</v>
      </c>
      <c r="F12" s="1">
        <v>50.28</v>
      </c>
      <c r="G12" s="30">
        <f t="shared" si="0"/>
        <v>2011.2</v>
      </c>
      <c r="H12" s="2"/>
      <c r="I12" s="1">
        <v>50</v>
      </c>
      <c r="J12" s="1">
        <v>53.8</v>
      </c>
      <c r="K12" s="30">
        <f t="shared" si="1"/>
        <v>2690</v>
      </c>
      <c r="L12" s="2"/>
    </row>
    <row r="13" spans="1:12" ht="26.4" customHeight="1" thickBot="1" x14ac:dyDescent="0.35">
      <c r="A13" s="6" t="s">
        <v>28</v>
      </c>
      <c r="B13" s="1" t="s">
        <v>29</v>
      </c>
      <c r="C13" s="8" t="s">
        <v>30</v>
      </c>
      <c r="D13" s="1" t="s">
        <v>31</v>
      </c>
      <c r="E13" s="1">
        <v>50</v>
      </c>
      <c r="F13" s="1"/>
      <c r="G13" s="30">
        <f t="shared" si="0"/>
        <v>0</v>
      </c>
      <c r="H13" s="1"/>
      <c r="I13" s="1">
        <v>50</v>
      </c>
      <c r="J13" s="1"/>
      <c r="K13" s="30">
        <f t="shared" si="1"/>
        <v>0</v>
      </c>
      <c r="L13" s="1"/>
    </row>
    <row r="14" spans="1:12" ht="24.6" customHeight="1" thickBot="1" x14ac:dyDescent="0.35">
      <c r="A14" s="6" t="s">
        <v>32</v>
      </c>
      <c r="B14" s="1" t="s">
        <v>33</v>
      </c>
      <c r="C14" s="8" t="s">
        <v>34</v>
      </c>
      <c r="D14" s="1" t="s">
        <v>35</v>
      </c>
      <c r="E14" s="1">
        <v>10</v>
      </c>
      <c r="F14" s="1">
        <v>19.079999999999998</v>
      </c>
      <c r="G14" s="30">
        <f t="shared" si="0"/>
        <v>190.79999999999998</v>
      </c>
      <c r="H14" s="1"/>
      <c r="I14" s="1">
        <v>20</v>
      </c>
      <c r="J14" s="1">
        <v>20.41</v>
      </c>
      <c r="K14" s="30">
        <f t="shared" si="1"/>
        <v>408.2</v>
      </c>
      <c r="L14" s="1"/>
    </row>
    <row r="15" spans="1:12" ht="25.8" customHeight="1" thickBot="1" x14ac:dyDescent="0.35">
      <c r="A15" s="6" t="s">
        <v>36</v>
      </c>
      <c r="B15" s="1" t="s">
        <v>37</v>
      </c>
      <c r="C15" s="8" t="s">
        <v>38</v>
      </c>
      <c r="D15" s="1" t="s">
        <v>39</v>
      </c>
      <c r="E15" s="1">
        <v>10</v>
      </c>
      <c r="F15" s="1">
        <v>187.9</v>
      </c>
      <c r="G15" s="30">
        <f t="shared" si="0"/>
        <v>1879</v>
      </c>
      <c r="H15" s="1"/>
      <c r="I15" s="1">
        <v>20</v>
      </c>
      <c r="J15" s="1">
        <v>201.04</v>
      </c>
      <c r="K15" s="30">
        <f t="shared" si="1"/>
        <v>4020.7999999999997</v>
      </c>
      <c r="L15" s="1"/>
    </row>
    <row r="16" spans="1:12" ht="26.4" customHeight="1" thickBot="1" x14ac:dyDescent="0.35">
      <c r="A16" s="6" t="s">
        <v>40</v>
      </c>
      <c r="B16" s="1" t="s">
        <v>41</v>
      </c>
      <c r="C16" s="8" t="s">
        <v>42</v>
      </c>
      <c r="D16" s="1" t="s">
        <v>9</v>
      </c>
      <c r="E16" s="1">
        <v>10</v>
      </c>
      <c r="F16" s="1">
        <v>82.5</v>
      </c>
      <c r="G16" s="30">
        <f t="shared" si="0"/>
        <v>825</v>
      </c>
      <c r="H16" s="1"/>
      <c r="I16" s="1">
        <v>20</v>
      </c>
      <c r="J16" s="1">
        <v>88.27</v>
      </c>
      <c r="K16" s="30">
        <f t="shared" si="1"/>
        <v>1765.3999999999999</v>
      </c>
      <c r="L16" s="1"/>
    </row>
    <row r="17" spans="1:12" ht="24" customHeight="1" thickBot="1" x14ac:dyDescent="0.35">
      <c r="A17" s="6" t="s">
        <v>43</v>
      </c>
      <c r="B17" s="1" t="s">
        <v>44</v>
      </c>
      <c r="C17" s="8" t="s">
        <v>45</v>
      </c>
      <c r="D17" s="1" t="s">
        <v>9</v>
      </c>
      <c r="E17" s="1">
        <v>200</v>
      </c>
      <c r="F17" s="1">
        <v>20.75</v>
      </c>
      <c r="G17" s="30">
        <f t="shared" si="0"/>
        <v>4150</v>
      </c>
      <c r="H17" s="1"/>
      <c r="I17" s="1">
        <v>200</v>
      </c>
      <c r="J17" s="1">
        <v>22.2</v>
      </c>
      <c r="K17" s="30">
        <f t="shared" si="1"/>
        <v>4440</v>
      </c>
      <c r="L17" s="1"/>
    </row>
    <row r="18" spans="1:12" ht="26.4" customHeight="1" thickBot="1" x14ac:dyDescent="0.35">
      <c r="A18" s="6" t="s">
        <v>46</v>
      </c>
      <c r="B18" s="1" t="s">
        <v>47</v>
      </c>
      <c r="C18" s="8" t="s">
        <v>48</v>
      </c>
      <c r="D18" s="1" t="s">
        <v>9</v>
      </c>
      <c r="E18" s="1">
        <v>80</v>
      </c>
      <c r="F18" s="1">
        <v>24.21</v>
      </c>
      <c r="G18" s="30">
        <f t="shared" si="0"/>
        <v>1936.8000000000002</v>
      </c>
      <c r="H18" s="1"/>
      <c r="I18" s="1">
        <v>100</v>
      </c>
      <c r="J18" s="1">
        <v>25.9</v>
      </c>
      <c r="K18" s="30">
        <f t="shared" si="1"/>
        <v>2590</v>
      </c>
      <c r="L18" s="1"/>
    </row>
    <row r="19" spans="1:12" ht="23.4" customHeight="1" thickBot="1" x14ac:dyDescent="0.35">
      <c r="A19" s="6" t="s">
        <v>49</v>
      </c>
      <c r="B19" s="1" t="s">
        <v>50</v>
      </c>
      <c r="C19" s="8" t="s">
        <v>51</v>
      </c>
      <c r="D19" s="1" t="s">
        <v>9</v>
      </c>
      <c r="E19" s="1">
        <v>20</v>
      </c>
      <c r="F19" s="1">
        <v>70.33</v>
      </c>
      <c r="G19" s="30">
        <f t="shared" si="0"/>
        <v>1406.6</v>
      </c>
      <c r="H19" s="1"/>
      <c r="I19" s="1">
        <v>20</v>
      </c>
      <c r="J19" s="1">
        <v>75.25</v>
      </c>
      <c r="K19" s="30">
        <f t="shared" si="1"/>
        <v>1505</v>
      </c>
      <c r="L19" s="1"/>
    </row>
    <row r="20" spans="1:12" ht="15" thickBot="1" x14ac:dyDescent="0.35">
      <c r="A20" s="17" t="s">
        <v>52</v>
      </c>
      <c r="B20" s="15" t="s">
        <v>41</v>
      </c>
      <c r="C20" s="17" t="s">
        <v>53</v>
      </c>
      <c r="D20" s="15" t="s">
        <v>9</v>
      </c>
      <c r="E20" s="15">
        <v>10</v>
      </c>
      <c r="F20" s="4">
        <v>78.739999999999995</v>
      </c>
      <c r="G20" s="30">
        <f t="shared" si="0"/>
        <v>787.4</v>
      </c>
      <c r="H20" s="15"/>
      <c r="I20" s="15">
        <v>20</v>
      </c>
      <c r="J20" s="4">
        <v>84.25</v>
      </c>
      <c r="K20" s="30">
        <f t="shared" si="1"/>
        <v>1685</v>
      </c>
      <c r="L20" s="15"/>
    </row>
    <row r="21" spans="1:12" x14ac:dyDescent="0.3">
      <c r="A21" s="20"/>
      <c r="B21" s="19"/>
      <c r="C21" s="20"/>
      <c r="D21" s="19"/>
      <c r="E21" s="19"/>
      <c r="F21" s="3"/>
      <c r="G21" s="31"/>
      <c r="H21" s="19"/>
      <c r="I21" s="19"/>
      <c r="J21" s="3"/>
      <c r="K21" s="31"/>
      <c r="L21" s="19"/>
    </row>
    <row r="22" spans="1:12" ht="15" thickBot="1" x14ac:dyDescent="0.35">
      <c r="A22" s="18"/>
      <c r="B22" s="16"/>
      <c r="C22" s="18"/>
      <c r="D22" s="16"/>
      <c r="E22" s="16"/>
      <c r="F22" s="5"/>
      <c r="G22" s="32"/>
      <c r="H22" s="16"/>
      <c r="I22" s="16"/>
      <c r="J22" s="5"/>
      <c r="K22" s="32"/>
      <c r="L22" s="16"/>
    </row>
    <row r="23" spans="1:12" ht="15" thickBot="1" x14ac:dyDescent="0.35">
      <c r="A23" s="17" t="s">
        <v>54</v>
      </c>
      <c r="B23" s="15" t="s">
        <v>55</v>
      </c>
      <c r="C23" s="17" t="s">
        <v>56</v>
      </c>
      <c r="D23" s="15" t="s">
        <v>9</v>
      </c>
      <c r="E23" s="15">
        <v>20</v>
      </c>
      <c r="F23" s="4">
        <v>46.86</v>
      </c>
      <c r="G23" s="30">
        <f>E23*F23</f>
        <v>937.2</v>
      </c>
      <c r="H23" s="15"/>
      <c r="I23" s="15">
        <v>20</v>
      </c>
      <c r="J23" s="4">
        <v>50.14</v>
      </c>
      <c r="K23" s="30">
        <f>I23*J23</f>
        <v>1002.8</v>
      </c>
      <c r="L23" s="15"/>
    </row>
    <row r="24" spans="1:12" ht="15" thickBot="1" x14ac:dyDescent="0.35">
      <c r="A24" s="18"/>
      <c r="B24" s="16"/>
      <c r="C24" s="18"/>
      <c r="D24" s="16"/>
      <c r="E24" s="16"/>
      <c r="F24" s="5"/>
      <c r="G24" s="32"/>
      <c r="H24" s="16"/>
      <c r="I24" s="16"/>
      <c r="J24" s="5"/>
      <c r="K24" s="32"/>
      <c r="L24" s="16"/>
    </row>
    <row r="25" spans="1:12" ht="15" thickBot="1" x14ac:dyDescent="0.35">
      <c r="A25" s="17" t="s">
        <v>57</v>
      </c>
      <c r="B25" s="15" t="s">
        <v>58</v>
      </c>
      <c r="C25" s="17" t="s">
        <v>59</v>
      </c>
      <c r="D25" s="15" t="s">
        <v>9</v>
      </c>
      <c r="E25" s="15">
        <v>10</v>
      </c>
      <c r="F25" s="4">
        <v>46.53</v>
      </c>
      <c r="G25" s="30">
        <f>E25*F25</f>
        <v>465.3</v>
      </c>
      <c r="H25" s="15"/>
      <c r="I25" s="15">
        <v>10</v>
      </c>
      <c r="J25" s="4">
        <v>49.79</v>
      </c>
      <c r="K25" s="30">
        <f>I25*J25</f>
        <v>497.9</v>
      </c>
      <c r="L25" s="15"/>
    </row>
    <row r="26" spans="1:12" x14ac:dyDescent="0.3">
      <c r="A26" s="20"/>
      <c r="B26" s="19"/>
      <c r="C26" s="20"/>
      <c r="D26" s="19"/>
      <c r="E26" s="19"/>
      <c r="F26" s="3"/>
      <c r="G26" s="31"/>
      <c r="H26" s="19"/>
      <c r="I26" s="19"/>
      <c r="J26" s="3"/>
      <c r="K26" s="31"/>
      <c r="L26" s="19"/>
    </row>
    <row r="27" spans="1:12" ht="15" thickBot="1" x14ac:dyDescent="0.35">
      <c r="A27" s="18"/>
      <c r="B27" s="16"/>
      <c r="C27" s="18"/>
      <c r="D27" s="16"/>
      <c r="E27" s="16"/>
      <c r="F27" s="5"/>
      <c r="G27" s="32"/>
      <c r="H27" s="16"/>
      <c r="I27" s="16"/>
      <c r="J27" s="5"/>
      <c r="K27" s="32"/>
      <c r="L27" s="16"/>
    </row>
    <row r="28" spans="1:12" ht="15" thickBot="1" x14ac:dyDescent="0.35">
      <c r="A28" s="17" t="s">
        <v>60</v>
      </c>
      <c r="B28" s="15" t="s">
        <v>61</v>
      </c>
      <c r="C28" s="17" t="s">
        <v>62</v>
      </c>
      <c r="D28" s="15" t="s">
        <v>9</v>
      </c>
      <c r="E28" s="15">
        <v>20</v>
      </c>
      <c r="F28" s="4">
        <v>22.77</v>
      </c>
      <c r="G28" s="30">
        <f>E28*F28</f>
        <v>455.4</v>
      </c>
      <c r="H28" s="15"/>
      <c r="I28" s="15">
        <v>30</v>
      </c>
      <c r="J28" s="4">
        <v>24.37</v>
      </c>
      <c r="K28" s="30">
        <f>I28*J28</f>
        <v>731.1</v>
      </c>
      <c r="L28" s="15"/>
    </row>
    <row r="29" spans="1:12" x14ac:dyDescent="0.3">
      <c r="A29" s="20"/>
      <c r="B29" s="19"/>
      <c r="C29" s="20"/>
      <c r="D29" s="19"/>
      <c r="E29" s="19"/>
      <c r="F29" s="3"/>
      <c r="G29" s="31"/>
      <c r="H29" s="19"/>
      <c r="I29" s="19"/>
      <c r="J29" s="3"/>
      <c r="K29" s="31"/>
      <c r="L29" s="19"/>
    </row>
    <row r="30" spans="1:12" ht="15" thickBot="1" x14ac:dyDescent="0.35">
      <c r="A30" s="18"/>
      <c r="B30" s="16"/>
      <c r="C30" s="18"/>
      <c r="D30" s="16"/>
      <c r="E30" s="16"/>
      <c r="F30" s="5"/>
      <c r="G30" s="32"/>
      <c r="H30" s="16"/>
      <c r="I30" s="16"/>
      <c r="J30" s="5"/>
      <c r="K30" s="32"/>
      <c r="L30" s="16"/>
    </row>
    <row r="31" spans="1:12" ht="15" thickBot="1" x14ac:dyDescent="0.35">
      <c r="A31" s="17" t="s">
        <v>63</v>
      </c>
      <c r="B31" s="15" t="s">
        <v>64</v>
      </c>
      <c r="C31" s="17" t="s">
        <v>65</v>
      </c>
      <c r="D31" s="15" t="s">
        <v>9</v>
      </c>
      <c r="E31" s="15">
        <v>50</v>
      </c>
      <c r="F31" s="4">
        <v>22.77</v>
      </c>
      <c r="G31" s="30">
        <f>E31*F31</f>
        <v>1138.5</v>
      </c>
      <c r="H31" s="15"/>
      <c r="I31" s="15">
        <v>100</v>
      </c>
      <c r="J31" s="4">
        <v>24.37</v>
      </c>
      <c r="K31" s="30">
        <f>I31*J31</f>
        <v>2437</v>
      </c>
      <c r="L31" s="15"/>
    </row>
    <row r="32" spans="1:12" x14ac:dyDescent="0.3">
      <c r="A32" s="20"/>
      <c r="B32" s="19"/>
      <c r="C32" s="20"/>
      <c r="D32" s="19"/>
      <c r="E32" s="19"/>
      <c r="F32" s="3"/>
      <c r="G32" s="31"/>
      <c r="H32" s="19"/>
      <c r="I32" s="19"/>
      <c r="J32" s="3"/>
      <c r="K32" s="31"/>
      <c r="L32" s="19"/>
    </row>
    <row r="33" spans="1:12" ht="15" thickBot="1" x14ac:dyDescent="0.35">
      <c r="A33" s="18"/>
      <c r="B33" s="16"/>
      <c r="C33" s="18"/>
      <c r="D33" s="16"/>
      <c r="E33" s="16"/>
      <c r="F33" s="5"/>
      <c r="G33" s="32"/>
      <c r="H33" s="16"/>
      <c r="I33" s="16"/>
      <c r="J33" s="5"/>
      <c r="K33" s="32"/>
      <c r="L33" s="16"/>
    </row>
    <row r="34" spans="1:12" ht="15" thickBot="1" x14ac:dyDescent="0.35">
      <c r="A34" s="17">
        <v>266142</v>
      </c>
      <c r="B34" s="15" t="s">
        <v>66</v>
      </c>
      <c r="C34" s="17" t="s">
        <v>67</v>
      </c>
      <c r="D34" s="15" t="s">
        <v>9</v>
      </c>
      <c r="E34" s="15">
        <v>20</v>
      </c>
      <c r="F34" s="4">
        <v>70.239999999999995</v>
      </c>
      <c r="G34" s="30">
        <f>E34*F34</f>
        <v>1404.8</v>
      </c>
      <c r="H34" s="15"/>
      <c r="I34" s="15">
        <v>20</v>
      </c>
      <c r="J34" s="4">
        <v>75.16</v>
      </c>
      <c r="K34" s="30">
        <f>I34*J34</f>
        <v>1503.1999999999998</v>
      </c>
      <c r="L34" s="15"/>
    </row>
    <row r="35" spans="1:12" x14ac:dyDescent="0.3">
      <c r="A35" s="20"/>
      <c r="B35" s="19"/>
      <c r="C35" s="20"/>
      <c r="D35" s="19"/>
      <c r="E35" s="19"/>
      <c r="F35" s="3"/>
      <c r="G35" s="31"/>
      <c r="H35" s="19"/>
      <c r="I35" s="19"/>
      <c r="J35" s="3"/>
      <c r="K35" s="31"/>
      <c r="L35" s="19"/>
    </row>
    <row r="36" spans="1:12" ht="15" thickBot="1" x14ac:dyDescent="0.35">
      <c r="A36" s="18"/>
      <c r="B36" s="16"/>
      <c r="C36" s="18"/>
      <c r="D36" s="16"/>
      <c r="E36" s="16"/>
      <c r="F36" s="5"/>
      <c r="G36" s="32"/>
      <c r="H36" s="16"/>
      <c r="I36" s="16"/>
      <c r="J36" s="5"/>
      <c r="K36" s="32"/>
      <c r="L36" s="16"/>
    </row>
    <row r="37" spans="1:12" ht="15" thickBot="1" x14ac:dyDescent="0.35">
      <c r="A37" s="17">
        <v>217917</v>
      </c>
      <c r="B37" s="15" t="s">
        <v>68</v>
      </c>
      <c r="C37" s="17" t="s">
        <v>69</v>
      </c>
      <c r="D37" s="15" t="s">
        <v>9</v>
      </c>
      <c r="E37" s="15">
        <v>10</v>
      </c>
      <c r="F37" s="4">
        <v>14.47</v>
      </c>
      <c r="G37" s="30">
        <f>E37*F37</f>
        <v>144.70000000000002</v>
      </c>
      <c r="H37" s="15"/>
      <c r="I37" s="15">
        <v>10</v>
      </c>
      <c r="J37" s="4">
        <v>15.49</v>
      </c>
      <c r="K37" s="30">
        <f>I37*J37</f>
        <v>154.9</v>
      </c>
      <c r="L37" s="15"/>
    </row>
    <row r="38" spans="1:12" x14ac:dyDescent="0.3">
      <c r="A38" s="20"/>
      <c r="B38" s="19"/>
      <c r="C38" s="20"/>
      <c r="D38" s="19"/>
      <c r="E38" s="19"/>
      <c r="F38" s="3"/>
      <c r="G38" s="31"/>
      <c r="H38" s="19"/>
      <c r="I38" s="19"/>
      <c r="J38" s="3"/>
      <c r="K38" s="31"/>
      <c r="L38" s="19"/>
    </row>
    <row r="39" spans="1:12" ht="15" thickBot="1" x14ac:dyDescent="0.35">
      <c r="A39" s="18"/>
      <c r="B39" s="16"/>
      <c r="C39" s="18"/>
      <c r="D39" s="16"/>
      <c r="E39" s="16"/>
      <c r="F39" s="5"/>
      <c r="G39" s="32"/>
      <c r="H39" s="16"/>
      <c r="I39" s="16"/>
      <c r="J39" s="5"/>
      <c r="K39" s="32"/>
      <c r="L39" s="16"/>
    </row>
    <row r="40" spans="1:12" ht="15" thickBot="1" x14ac:dyDescent="0.35">
      <c r="A40" s="17">
        <v>436872</v>
      </c>
      <c r="B40" s="15" t="s">
        <v>70</v>
      </c>
      <c r="C40" s="17" t="s">
        <v>71</v>
      </c>
      <c r="D40" s="15" t="s">
        <v>9</v>
      </c>
      <c r="E40" s="15">
        <v>10</v>
      </c>
      <c r="F40" s="4">
        <v>41.38</v>
      </c>
      <c r="G40" s="30">
        <f>E40*F40</f>
        <v>413.8</v>
      </c>
      <c r="H40" s="15"/>
      <c r="I40" s="15">
        <v>20</v>
      </c>
      <c r="J40" s="4">
        <v>44.27</v>
      </c>
      <c r="K40" s="30">
        <f>I40*J40</f>
        <v>885.40000000000009</v>
      </c>
      <c r="L40" s="15"/>
    </row>
    <row r="41" spans="1:12" ht="15" thickBot="1" x14ac:dyDescent="0.35">
      <c r="A41" s="18"/>
      <c r="B41" s="16"/>
      <c r="C41" s="18"/>
      <c r="D41" s="16"/>
      <c r="E41" s="16"/>
      <c r="F41" s="5"/>
      <c r="G41" s="32"/>
      <c r="H41" s="16"/>
      <c r="I41" s="16"/>
      <c r="J41" s="5"/>
      <c r="K41" s="32"/>
      <c r="L41" s="16"/>
    </row>
    <row r="42" spans="1:12" ht="15" thickBot="1" x14ac:dyDescent="0.35">
      <c r="A42" s="17">
        <v>59326</v>
      </c>
      <c r="B42" s="15" t="s">
        <v>72</v>
      </c>
      <c r="C42" s="17" t="s">
        <v>73</v>
      </c>
      <c r="D42" s="15" t="s">
        <v>9</v>
      </c>
      <c r="E42" s="15">
        <v>10</v>
      </c>
      <c r="F42" s="4">
        <v>90.61</v>
      </c>
      <c r="G42" s="30">
        <f>E42*F42</f>
        <v>906.1</v>
      </c>
      <c r="H42" s="15"/>
      <c r="I42" s="15">
        <v>10</v>
      </c>
      <c r="J42" s="4">
        <v>96.95</v>
      </c>
      <c r="K42" s="30">
        <f>I42*J42</f>
        <v>969.5</v>
      </c>
      <c r="L42" s="15"/>
    </row>
    <row r="43" spans="1:12" ht="15" thickBot="1" x14ac:dyDescent="0.35">
      <c r="A43" s="18"/>
      <c r="B43" s="16"/>
      <c r="C43" s="18"/>
      <c r="D43" s="16"/>
      <c r="E43" s="16"/>
      <c r="F43" s="5"/>
      <c r="G43" s="32"/>
      <c r="H43" s="16"/>
      <c r="I43" s="16"/>
      <c r="J43" s="5"/>
      <c r="K43" s="32"/>
      <c r="L43" s="16"/>
    </row>
    <row r="44" spans="1:12" ht="15" thickBot="1" x14ac:dyDescent="0.35">
      <c r="A44" s="17">
        <v>227526</v>
      </c>
      <c r="B44" s="15" t="s">
        <v>74</v>
      </c>
      <c r="C44" s="17" t="s">
        <v>75</v>
      </c>
      <c r="D44" s="15" t="s">
        <v>9</v>
      </c>
      <c r="E44" s="15">
        <v>10</v>
      </c>
      <c r="F44" s="4">
        <v>102.92</v>
      </c>
      <c r="G44" s="30">
        <f>E44*F44</f>
        <v>1029.2</v>
      </c>
      <c r="H44" s="15"/>
      <c r="I44" s="15">
        <v>10</v>
      </c>
      <c r="J44" s="4">
        <v>110.12</v>
      </c>
      <c r="K44" s="30">
        <f>I44*J44</f>
        <v>1101.2</v>
      </c>
      <c r="L44" s="15"/>
    </row>
    <row r="45" spans="1:12" ht="15" thickBot="1" x14ac:dyDescent="0.35">
      <c r="A45" s="18"/>
      <c r="B45" s="16"/>
      <c r="C45" s="18"/>
      <c r="D45" s="16"/>
      <c r="E45" s="16"/>
      <c r="F45" s="5"/>
      <c r="G45" s="32"/>
      <c r="H45" s="16"/>
      <c r="I45" s="16"/>
      <c r="J45" s="5"/>
      <c r="K45" s="32"/>
      <c r="L45" s="16"/>
    </row>
    <row r="46" spans="1:12" ht="15" thickBot="1" x14ac:dyDescent="0.35">
      <c r="A46" s="17">
        <v>52949</v>
      </c>
      <c r="B46" s="15" t="s">
        <v>76</v>
      </c>
      <c r="C46" s="17" t="s">
        <v>77</v>
      </c>
      <c r="D46" s="15" t="s">
        <v>9</v>
      </c>
      <c r="E46" s="15">
        <v>10</v>
      </c>
      <c r="F46" s="4">
        <v>21.14</v>
      </c>
      <c r="G46" s="30">
        <f>E46*F46</f>
        <v>211.4</v>
      </c>
      <c r="H46" s="15"/>
      <c r="I46" s="15">
        <v>10</v>
      </c>
      <c r="J46" s="4">
        <v>22.62</v>
      </c>
      <c r="K46" s="30">
        <f>I46*J46</f>
        <v>226.20000000000002</v>
      </c>
      <c r="L46" s="15"/>
    </row>
    <row r="47" spans="1:12" ht="15" thickBot="1" x14ac:dyDescent="0.35">
      <c r="A47" s="18"/>
      <c r="B47" s="16"/>
      <c r="C47" s="18"/>
      <c r="D47" s="16"/>
      <c r="E47" s="16"/>
      <c r="F47" s="5"/>
      <c r="G47" s="32"/>
      <c r="H47" s="16"/>
      <c r="I47" s="16"/>
      <c r="J47" s="5"/>
      <c r="K47" s="32"/>
      <c r="L47" s="16"/>
    </row>
    <row r="48" spans="1:12" ht="15" thickBot="1" x14ac:dyDescent="0.35">
      <c r="A48" s="17">
        <v>425708</v>
      </c>
      <c r="B48" s="15" t="s">
        <v>78</v>
      </c>
      <c r="C48" s="17" t="s">
        <v>79</v>
      </c>
      <c r="D48" s="15" t="s">
        <v>9</v>
      </c>
      <c r="E48" s="15">
        <v>20</v>
      </c>
      <c r="F48" s="4">
        <v>17.39</v>
      </c>
      <c r="G48" s="30">
        <f>E48*F48</f>
        <v>347.8</v>
      </c>
      <c r="H48" s="15"/>
      <c r="I48" s="15">
        <v>30</v>
      </c>
      <c r="J48" s="4">
        <v>18.61</v>
      </c>
      <c r="K48" s="30">
        <f>I48*J48</f>
        <v>558.29999999999995</v>
      </c>
      <c r="L48" s="15"/>
    </row>
    <row r="49" spans="1:12" ht="15" thickBot="1" x14ac:dyDescent="0.35">
      <c r="A49" s="18"/>
      <c r="B49" s="16"/>
      <c r="C49" s="18"/>
      <c r="D49" s="16"/>
      <c r="E49" s="16"/>
      <c r="F49" s="5"/>
      <c r="G49" s="32"/>
      <c r="H49" s="16"/>
      <c r="I49" s="16"/>
      <c r="J49" s="5"/>
      <c r="K49" s="32"/>
      <c r="L49" s="16"/>
    </row>
    <row r="50" spans="1:12" ht="15" thickBot="1" x14ac:dyDescent="0.35">
      <c r="A50" s="17">
        <v>72609</v>
      </c>
      <c r="B50" s="15" t="s">
        <v>80</v>
      </c>
      <c r="C50" s="17" t="s">
        <v>81</v>
      </c>
      <c r="D50" s="15" t="s">
        <v>82</v>
      </c>
      <c r="E50" s="15">
        <v>10</v>
      </c>
      <c r="F50" s="4">
        <v>41.67</v>
      </c>
      <c r="G50" s="30">
        <f>E50*F50</f>
        <v>416.70000000000005</v>
      </c>
      <c r="H50" s="15"/>
      <c r="I50" s="15">
        <v>10</v>
      </c>
      <c r="J50" s="4">
        <v>44.56</v>
      </c>
      <c r="K50" s="30">
        <f>I50*J50</f>
        <v>445.6</v>
      </c>
      <c r="L50" s="15"/>
    </row>
    <row r="51" spans="1:12" ht="15" thickBot="1" x14ac:dyDescent="0.35">
      <c r="A51" s="18"/>
      <c r="B51" s="16"/>
      <c r="C51" s="18"/>
      <c r="D51" s="16"/>
      <c r="E51" s="16"/>
      <c r="F51" s="5"/>
      <c r="G51" s="32"/>
      <c r="H51" s="16"/>
      <c r="I51" s="16"/>
      <c r="J51" s="5"/>
      <c r="K51" s="32"/>
      <c r="L51" s="16"/>
    </row>
    <row r="52" spans="1:12" x14ac:dyDescent="0.3">
      <c r="G52" s="27">
        <f>SUM(G5:G51)</f>
        <v>44119.9</v>
      </c>
      <c r="K52" s="27">
        <v>60339.199999999997</v>
      </c>
    </row>
  </sheetData>
  <mergeCells count="112">
    <mergeCell ref="L3:L4"/>
    <mergeCell ref="A20:A22"/>
    <mergeCell ref="B20:B22"/>
    <mergeCell ref="C20:C22"/>
    <mergeCell ref="D20:D22"/>
    <mergeCell ref="E20:E22"/>
    <mergeCell ref="H20:H22"/>
    <mergeCell ref="I20:I22"/>
    <mergeCell ref="L20:L22"/>
    <mergeCell ref="A3:A4"/>
    <mergeCell ref="B3:B4"/>
    <mergeCell ref="C3:C4"/>
    <mergeCell ref="D3:D4"/>
    <mergeCell ref="E3:E4"/>
    <mergeCell ref="I3:I4"/>
    <mergeCell ref="I23:I24"/>
    <mergeCell ref="L23:L24"/>
    <mergeCell ref="A25:A27"/>
    <mergeCell ref="B25:B27"/>
    <mergeCell ref="C25:C27"/>
    <mergeCell ref="D25:D27"/>
    <mergeCell ref="E25:E27"/>
    <mergeCell ref="H25:H27"/>
    <mergeCell ref="I25:I27"/>
    <mergeCell ref="L25:L27"/>
    <mergeCell ref="A23:A24"/>
    <mergeCell ref="B23:B24"/>
    <mergeCell ref="C23:C24"/>
    <mergeCell ref="D23:D24"/>
    <mergeCell ref="E23:E24"/>
    <mergeCell ref="H23:H24"/>
    <mergeCell ref="I28:I30"/>
    <mergeCell ref="L28:L30"/>
    <mergeCell ref="A31:A33"/>
    <mergeCell ref="B31:B33"/>
    <mergeCell ref="C31:C33"/>
    <mergeCell ref="D31:D33"/>
    <mergeCell ref="E31:E33"/>
    <mergeCell ref="H31:H33"/>
    <mergeCell ref="I31:I33"/>
    <mergeCell ref="L31:L33"/>
    <mergeCell ref="A28:A30"/>
    <mergeCell ref="B28:B30"/>
    <mergeCell ref="C28:C30"/>
    <mergeCell ref="D28:D30"/>
    <mergeCell ref="E28:E30"/>
    <mergeCell ref="H28:H30"/>
    <mergeCell ref="I34:I36"/>
    <mergeCell ref="L34:L36"/>
    <mergeCell ref="A37:A39"/>
    <mergeCell ref="B37:B39"/>
    <mergeCell ref="C37:C39"/>
    <mergeCell ref="D37:D39"/>
    <mergeCell ref="E37:E39"/>
    <mergeCell ref="H37:H39"/>
    <mergeCell ref="I37:I39"/>
    <mergeCell ref="L37:L39"/>
    <mergeCell ref="A34:A36"/>
    <mergeCell ref="B34:B36"/>
    <mergeCell ref="C34:C36"/>
    <mergeCell ref="D34:D36"/>
    <mergeCell ref="E34:E36"/>
    <mergeCell ref="H34:H36"/>
    <mergeCell ref="I40:I41"/>
    <mergeCell ref="L40:L41"/>
    <mergeCell ref="A42:A43"/>
    <mergeCell ref="B42:B43"/>
    <mergeCell ref="C42:C43"/>
    <mergeCell ref="D42:D43"/>
    <mergeCell ref="E42:E43"/>
    <mergeCell ref="H42:H43"/>
    <mergeCell ref="I42:I43"/>
    <mergeCell ref="L42:L43"/>
    <mergeCell ref="A40:A41"/>
    <mergeCell ref="B40:B41"/>
    <mergeCell ref="C40:C41"/>
    <mergeCell ref="D40:D41"/>
    <mergeCell ref="E40:E41"/>
    <mergeCell ref="H40:H41"/>
    <mergeCell ref="H46:H47"/>
    <mergeCell ref="I46:I47"/>
    <mergeCell ref="L46:L47"/>
    <mergeCell ref="A44:A45"/>
    <mergeCell ref="B44:B45"/>
    <mergeCell ref="C44:C45"/>
    <mergeCell ref="D44:D45"/>
    <mergeCell ref="E44:E45"/>
    <mergeCell ref="H44:H45"/>
    <mergeCell ref="A1:L1"/>
    <mergeCell ref="I48:I49"/>
    <mergeCell ref="L48:L49"/>
    <mergeCell ref="A50:A51"/>
    <mergeCell ref="B50:B51"/>
    <mergeCell ref="C50:C51"/>
    <mergeCell ref="D50:D51"/>
    <mergeCell ref="E50:E51"/>
    <mergeCell ref="H50:H51"/>
    <mergeCell ref="I50:I51"/>
    <mergeCell ref="L50:L51"/>
    <mergeCell ref="A48:A49"/>
    <mergeCell ref="B48:B49"/>
    <mergeCell ref="C48:C49"/>
    <mergeCell ref="D48:D49"/>
    <mergeCell ref="E48:E49"/>
    <mergeCell ref="H48:H49"/>
    <mergeCell ref="I44:I45"/>
    <mergeCell ref="L44:L45"/>
    <mergeCell ref="A46:A47"/>
    <mergeCell ref="B46:B47"/>
    <mergeCell ref="C46:C47"/>
    <mergeCell ref="D46:D47"/>
    <mergeCell ref="E46:E4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D. Sansky</dc:creator>
  <cp:lastModifiedBy>Stacy D. Sansky</cp:lastModifiedBy>
  <dcterms:created xsi:type="dcterms:W3CDTF">2024-02-20T20:31:01Z</dcterms:created>
  <dcterms:modified xsi:type="dcterms:W3CDTF">2024-04-03T15:08:02Z</dcterms:modified>
</cp:coreProperties>
</file>