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s Required Contracts\Nuts &amp; Bolts\CDTA Maint 174-3000 Nuts and Bolts\IFB RFP Addenda\"/>
    </mc:Choice>
  </mc:AlternateContent>
  <xr:revisionPtr revIDLastSave="0" documentId="13_ncr:1_{A242801B-436F-45EA-BB8A-3B7593CBFAFC}" xr6:coauthVersionLast="47" xr6:coauthVersionMax="47" xr10:uidLastSave="{00000000-0000-0000-0000-000000000000}"/>
  <bookViews>
    <workbookView xWindow="-120" yWindow="-120" windowWidth="29040" windowHeight="15840" activeTab="1" xr2:uid="{2CE1E44D-A4A9-43CF-90D8-2C272A768EEF}"/>
  </bookViews>
  <sheets>
    <sheet name="Detailed Summary" sheetId="1" r:id="rId1"/>
    <sheet name="Section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I794" i="1"/>
  <c r="F347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2" i="1"/>
  <c r="K635" i="1"/>
  <c r="K405" i="1"/>
  <c r="K406" i="1"/>
  <c r="K407" i="1"/>
  <c r="K408" i="1"/>
  <c r="K409" i="1"/>
  <c r="K412" i="1"/>
  <c r="K414" i="1"/>
  <c r="K415" i="1"/>
  <c r="K416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3" i="1"/>
  <c r="K582" i="1"/>
  <c r="K581" i="1"/>
  <c r="K580" i="1"/>
  <c r="K578" i="1"/>
  <c r="K577" i="1"/>
  <c r="K576" i="1"/>
  <c r="K575" i="1"/>
  <c r="K573" i="1"/>
  <c r="K571" i="1"/>
  <c r="K570" i="1"/>
  <c r="K569" i="1"/>
  <c r="K567" i="1"/>
  <c r="K565" i="1"/>
  <c r="K564" i="1"/>
  <c r="K561" i="1"/>
  <c r="K560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1" i="1"/>
  <c r="K510" i="1"/>
  <c r="K509" i="1"/>
  <c r="K508" i="1"/>
  <c r="K507" i="1"/>
  <c r="K506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01" i="1"/>
  <c r="K399" i="1"/>
  <c r="K398" i="1"/>
  <c r="K397" i="1"/>
  <c r="K396" i="1"/>
  <c r="K394" i="1"/>
  <c r="K393" i="1"/>
  <c r="K391" i="1"/>
  <c r="K390" i="1"/>
  <c r="K389" i="1"/>
  <c r="K388" i="1"/>
  <c r="K387" i="1"/>
  <c r="K386" i="1"/>
  <c r="K373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4" i="1"/>
  <c r="K353" i="1"/>
  <c r="K352" i="1"/>
  <c r="K351" i="1"/>
  <c r="K347" i="1"/>
  <c r="K346" i="1"/>
  <c r="K345" i="1"/>
  <c r="K344" i="1"/>
  <c r="K343" i="1"/>
  <c r="K342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78" i="1"/>
  <c r="K277" i="1"/>
  <c r="K276" i="1"/>
  <c r="K275" i="1"/>
  <c r="K274" i="1"/>
  <c r="K273" i="1"/>
  <c r="K272" i="1"/>
  <c r="K271" i="1"/>
  <c r="K270" i="1"/>
  <c r="K269" i="1"/>
  <c r="K268" i="1"/>
  <c r="K266" i="1"/>
  <c r="K261" i="1"/>
  <c r="K260" i="1"/>
  <c r="K259" i="1"/>
  <c r="K258" i="1"/>
  <c r="K257" i="1"/>
  <c r="K256" i="1"/>
  <c r="K255" i="1"/>
  <c r="K254" i="1"/>
  <c r="K253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198" i="1"/>
  <c r="K197" i="1"/>
  <c r="K193" i="1"/>
  <c r="K192" i="1"/>
  <c r="K191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1" i="1"/>
  <c r="K90" i="1"/>
  <c r="K87" i="1"/>
  <c r="K86" i="1"/>
  <c r="K85" i="1"/>
  <c r="K84" i="1"/>
  <c r="K83" i="1"/>
  <c r="K82" i="1"/>
  <c r="K81" i="1"/>
  <c r="K80" i="1"/>
  <c r="K79" i="1"/>
  <c r="K78" i="1"/>
  <c r="K77" i="1"/>
  <c r="K76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6" i="1"/>
  <c r="K45" i="1"/>
  <c r="K44" i="1"/>
  <c r="K43" i="1"/>
  <c r="K38" i="1"/>
  <c r="K37" i="1"/>
  <c r="K36" i="1"/>
  <c r="K35" i="1"/>
  <c r="K32" i="1"/>
  <c r="K31" i="1"/>
  <c r="K30" i="1"/>
  <c r="K29" i="1"/>
  <c r="K28" i="1"/>
  <c r="K27" i="1"/>
  <c r="K26" i="1"/>
  <c r="K25" i="1"/>
  <c r="K24" i="1"/>
  <c r="K23" i="1"/>
  <c r="K20" i="1"/>
  <c r="K19" i="1"/>
  <c r="K18" i="1"/>
  <c r="K17" i="1"/>
  <c r="K16" i="1"/>
  <c r="K15" i="1"/>
  <c r="K14" i="1"/>
  <c r="K11" i="1"/>
  <c r="K10" i="1"/>
  <c r="K9" i="1"/>
  <c r="K8" i="1"/>
  <c r="K7" i="1"/>
  <c r="K6" i="1"/>
  <c r="K5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2" i="1"/>
  <c r="I641" i="1"/>
  <c r="I640" i="1"/>
  <c r="I639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77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310" i="1" s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261" i="1" s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45" i="1" s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118" i="1" s="1"/>
  <c r="I90" i="1"/>
  <c r="I87" i="1"/>
  <c r="I86" i="1"/>
  <c r="I85" i="1"/>
  <c r="I84" i="1"/>
  <c r="I83" i="1"/>
  <c r="I82" i="1"/>
  <c r="I81" i="1"/>
  <c r="I80" i="1"/>
  <c r="I79" i="1"/>
  <c r="I78" i="1"/>
  <c r="I77" i="1"/>
  <c r="I76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5" i="1"/>
  <c r="I44" i="1"/>
  <c r="I43" i="1"/>
  <c r="I42" i="1"/>
  <c r="I41" i="1"/>
  <c r="I40" i="1"/>
  <c r="I39" i="1"/>
  <c r="I38" i="1"/>
  <c r="I37" i="1"/>
  <c r="I36" i="1"/>
  <c r="I35" i="1"/>
  <c r="I46" i="1" s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32" i="1" s="1"/>
  <c r="I11" i="1"/>
  <c r="I10" i="1"/>
  <c r="I9" i="1"/>
  <c r="I8" i="1"/>
  <c r="I7" i="1"/>
  <c r="I6" i="1"/>
  <c r="I5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77" i="1"/>
  <c r="G372" i="1"/>
  <c r="G371" i="1"/>
  <c r="G370" i="1"/>
  <c r="G369" i="1"/>
  <c r="G368" i="1"/>
  <c r="G367" i="1"/>
  <c r="G366" i="1"/>
  <c r="G365" i="1"/>
  <c r="G364" i="1"/>
  <c r="G363" i="1"/>
  <c r="G362" i="1"/>
  <c r="G360" i="1"/>
  <c r="G359" i="1"/>
  <c r="G358" i="1"/>
  <c r="G357" i="1"/>
  <c r="G356" i="1"/>
  <c r="G355" i="1"/>
  <c r="G354" i="1"/>
  <c r="G353" i="1"/>
  <c r="G352" i="1"/>
  <c r="G351" i="1"/>
  <c r="G346" i="1"/>
  <c r="G345" i="1"/>
  <c r="G344" i="1"/>
  <c r="G343" i="1"/>
  <c r="G342" i="1"/>
  <c r="G341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1" i="1"/>
  <c r="G90" i="1"/>
  <c r="G86" i="1"/>
  <c r="G85" i="1"/>
  <c r="G84" i="1"/>
  <c r="G83" i="1"/>
  <c r="G82" i="1"/>
  <c r="G81" i="1"/>
  <c r="G80" i="1"/>
  <c r="G79" i="1"/>
  <c r="G78" i="1"/>
  <c r="G77" i="1"/>
  <c r="G76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5" i="1"/>
  <c r="G44" i="1"/>
  <c r="G43" i="1"/>
  <c r="G42" i="1"/>
  <c r="G41" i="1"/>
  <c r="G40" i="1"/>
  <c r="G39" i="1"/>
  <c r="G38" i="1"/>
  <c r="G37" i="1"/>
  <c r="G36" i="1"/>
  <c r="G35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0" i="1"/>
  <c r="G9" i="1"/>
  <c r="G8" i="1"/>
  <c r="G7" i="1"/>
  <c r="G6" i="1"/>
  <c r="G5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46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87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1" i="1"/>
  <c r="E640" i="1"/>
  <c r="E639" i="1"/>
  <c r="E634" i="1"/>
  <c r="E633" i="1"/>
  <c r="E632" i="1"/>
  <c r="E631" i="1"/>
  <c r="E630" i="1"/>
  <c r="E629" i="1"/>
  <c r="E627" i="1"/>
  <c r="E626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18" i="1"/>
  <c r="E417" i="1"/>
  <c r="E416" i="1"/>
  <c r="E415" i="1"/>
  <c r="E414" i="1"/>
  <c r="E413" i="1"/>
  <c r="E412" i="1"/>
  <c r="E409" i="1"/>
  <c r="E408" i="1"/>
  <c r="E407" i="1"/>
  <c r="E406" i="1"/>
  <c r="E405" i="1"/>
  <c r="E391" i="1"/>
  <c r="E399" i="1"/>
  <c r="E398" i="1"/>
  <c r="E397" i="1"/>
  <c r="E396" i="1"/>
  <c r="E395" i="1"/>
  <c r="E394" i="1"/>
  <c r="E392" i="1"/>
  <c r="E390" i="1"/>
  <c r="E389" i="1"/>
  <c r="E388" i="1"/>
  <c r="E387" i="1"/>
  <c r="E386" i="1"/>
  <c r="E383" i="1"/>
  <c r="E382" i="1"/>
  <c r="E377" i="1"/>
  <c r="E371" i="1"/>
  <c r="E370" i="1"/>
  <c r="E369" i="1"/>
  <c r="E367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46" i="1"/>
  <c r="E345" i="1"/>
  <c r="E344" i="1"/>
  <c r="E343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7" i="1"/>
  <c r="E266" i="1"/>
  <c r="E265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6" i="1"/>
  <c r="E85" i="1"/>
  <c r="E84" i="1"/>
  <c r="E83" i="1"/>
  <c r="E82" i="1"/>
  <c r="E81" i="1"/>
  <c r="E80" i="1"/>
  <c r="E79" i="1"/>
  <c r="E78" i="1"/>
  <c r="E77" i="1"/>
  <c r="E76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5" i="1"/>
  <c r="E44" i="1"/>
  <c r="E43" i="1"/>
  <c r="E42" i="1"/>
  <c r="E41" i="1"/>
  <c r="E40" i="1"/>
  <c r="E39" i="1"/>
  <c r="E38" i="1"/>
  <c r="E37" i="1"/>
  <c r="E36" i="1"/>
  <c r="E35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7" i="1"/>
  <c r="E10" i="1"/>
  <c r="E8" i="1"/>
  <c r="E6" i="1"/>
  <c r="E5" i="1"/>
  <c r="I72" i="1" l="1"/>
  <c r="G794" i="1"/>
  <c r="G688" i="1"/>
  <c r="G668" i="1"/>
  <c r="G635" i="1"/>
  <c r="G401" i="1"/>
  <c r="G373" i="1"/>
  <c r="G347" i="1"/>
  <c r="G145" i="1"/>
  <c r="G261" i="1"/>
  <c r="G118" i="1"/>
  <c r="G46" i="1"/>
  <c r="G72" i="1"/>
  <c r="G11" i="1"/>
  <c r="G87" i="1"/>
  <c r="E688" i="1"/>
  <c r="E668" i="1"/>
  <c r="E642" i="1"/>
  <c r="E794" i="1"/>
  <c r="G32" i="1"/>
  <c r="E635" i="1"/>
  <c r="E373" i="1"/>
  <c r="E401" i="1"/>
  <c r="E261" i="1"/>
  <c r="E310" i="1"/>
  <c r="E347" i="1"/>
  <c r="E72" i="1"/>
  <c r="E87" i="1"/>
  <c r="E145" i="1"/>
  <c r="E46" i="1"/>
  <c r="E32" i="1"/>
  <c r="E118" i="1"/>
  <c r="E9" i="1"/>
  <c r="E11" i="1" l="1"/>
</calcChain>
</file>

<file path=xl/sharedStrings.xml><?xml version="1.0" encoding="utf-8"?>
<sst xmlns="http://schemas.openxmlformats.org/spreadsheetml/2006/main" count="1291" uniqueCount="784">
  <si>
    <t>Section 1</t>
  </si>
  <si>
    <t>Cable Ties</t>
  </si>
  <si>
    <t>CDTA part number</t>
  </si>
  <si>
    <t>description</t>
  </si>
  <si>
    <t>estimated annual usage</t>
  </si>
  <si>
    <t>Price for one item</t>
  </si>
  <si>
    <t>4" x 13/16" Bundle Dia. UV Black Power Phase Cable Tie</t>
  </si>
  <si>
    <t>8" x 2" Bundle Dia. UV Black Power Phase Cable Tie</t>
  </si>
  <si>
    <t>11" x 3" Bundle Dia. UV Black Power Phase Cable Tie 50lb tensile</t>
  </si>
  <si>
    <t>15" x 4" Bundle Dia. UV Black Power Phase Cable Tie 50lb tensile</t>
  </si>
  <si>
    <t>15" x 4" Bundle Dia. UV Black Power Phase Cable Tie 120lb tensile</t>
  </si>
  <si>
    <t>6” x 1-3/8” Bundle Dia. UV Black Power Phase Cable</t>
  </si>
  <si>
    <t>Section 2</t>
  </si>
  <si>
    <t>Connectors</t>
  </si>
  <si>
    <t>1/4"x1/8" Tube O.D. Male Connector Quick Connect Air Brake</t>
  </si>
  <si>
    <t>1/4"x1/4" Tube O.D. Male Connector Quick Connect Air Brake</t>
  </si>
  <si>
    <t>1/4"x3/8" Tube O.D. Male Connector Quick Connect Air Brake</t>
  </si>
  <si>
    <t>3/8"x1/8" Tube O.D. Male Connector Quick Connect Air Brake</t>
  </si>
  <si>
    <t>3/8"x1/4" Tube O.D. Male Connector Quick Connect Air Brake</t>
  </si>
  <si>
    <t>3/8"x3/8" Tube O.D. Male Connector Quick Connect Air Brake</t>
  </si>
  <si>
    <t>1/2"x1/4" Tube O.D. Male Connector Quick Connect Air Brake</t>
  </si>
  <si>
    <t>10-12 AWG Yellow Butt Sealed Solder Connector</t>
  </si>
  <si>
    <t>22-18 AWG Vinyl Insltd ButtedSeam Female Disconnect</t>
  </si>
  <si>
    <t>1/8"Male 45Deg Flare Tube x 1/8"MPT Brass Connector</t>
  </si>
  <si>
    <t>3/16"Male 45Deg Flare Tube x 1/8"MPT Brass Connector</t>
  </si>
  <si>
    <t>1/4"Male 45Deg Flare Tube x 1/8"MPT Brass Connector</t>
  </si>
  <si>
    <t>1/4"Male 45Deg Flare Tube x 1/4"MPT Brass Connector</t>
  </si>
  <si>
    <t>1/4"Male 45Deg Flare Tube x 3/8"MPT Brass Connector</t>
  </si>
  <si>
    <t>5/16"Male 45Deg Flare Tube x 1/8"MPT Brass Connector</t>
  </si>
  <si>
    <t>5/16"Male 45Deg Flare Tube x 1/4"MPT Brass Connector</t>
  </si>
  <si>
    <t>5/16"Male 45Deg Flare Tube x 3/8"MPT Brass Connector</t>
  </si>
  <si>
    <t>3/8"Male 45Deg Flare Tube x 1/4"MPT Brass Connector</t>
  </si>
  <si>
    <t>Section 3</t>
  </si>
  <si>
    <t>Discs/Wheels</t>
  </si>
  <si>
    <t>2" Type 3-TR siafix 60g A/O Cloth Disc</t>
  </si>
  <si>
    <t>2" x NH A CRS TR Surface Conditioning Disc</t>
  </si>
  <si>
    <t>2" x NH A MED TR Surface Conditioning Disc</t>
  </si>
  <si>
    <t>2" x NH A VFN TR Surface Conditioning Disc</t>
  </si>
  <si>
    <t>281C 5" x 7/8" 24 Grade Type C Fibre Disc</t>
  </si>
  <si>
    <t>SIA 4-1/2" 7/8" AH 24g C-A/O Fiber Disc</t>
  </si>
  <si>
    <t>SIA 4-1/2" 7/8" AH 36g C-A/O Fiber Disc</t>
  </si>
  <si>
    <t>SIA 7" 7/8" AH 36g C-A/O Fiber Disc</t>
  </si>
  <si>
    <t>3 x .035 x 3/8 Type 1 A36T Thin High Speed Cut-Off Wheel</t>
  </si>
  <si>
    <t>3 x .035 x 3/8 A60T Type 1 Thin High Speed Cut-Off Wheel</t>
  </si>
  <si>
    <t>Ceramic#FASTTT-GRIND# 4-1/2" DIA. 7/8</t>
  </si>
  <si>
    <t>****DELETE ITEMS 35-50***</t>
  </si>
  <si>
    <t>Section 4</t>
  </si>
  <si>
    <t>Drill Bits</t>
  </si>
  <si>
    <t>Jobber - Drills  Size: 0.2188 In., 7/32  Overall Length: 3-3/4  Type: Standard  Mat: HSS  Finish/Coating: Black Oxide  Drill Grade: General Purpose  Point Type: Standard</t>
  </si>
  <si>
    <t>HSS  Black Oxide Coated 118&amp;#176;  Jobber Drills  Size: 0.0625 In., 1/16  Overall Length: 1-7/8  Type: Standard  Mat: HSS  Finish/Coating: Black Oxide  Drill Grade: General Purpose  Point Type: Standard</t>
  </si>
  <si>
    <t>HSS  Black Oxide Coated 118&amp;#176;  Jobber Drills  Size: 0.0781 In., 5/64  Overall Length: 2  Type: Standard  Mat: HSS  Finish/Coating: Black Oxide  Drill Grade: General Purpose  Point Type: Standard</t>
  </si>
  <si>
    <t>HSS  Black Oxide Coated 118&amp;#176;  Jobber Drills  Size: 0.0938 In., 3/32  Overall Length: 2-1/4  Type: Standard  Mat: HSS  Finish/Coating: Black Oxide  Drill Grade: General Purpose  Point Type: Standard</t>
  </si>
  <si>
    <t>HSS  Black Oxide Coated 118&amp;#176;  Jobber Drills  Size: 0.1094 In., 7/64  Overall Length: 2-5/8  Type: Standard  Mat: HSS  Finish/Coating: Black Oxide  Drill Grade: General Purpose  Point Type: Standard</t>
  </si>
  <si>
    <t>HSS  Black Oxide Coated 118&amp;#176;  Jobber Drills  Size: 0.1250 In., 1/8  Overall Length: 2-3/4  Type: Standard  Mat: HSS  Finish/Coating: Black Oxide  Drill Grade: General Purpose  Point Type: Standard</t>
  </si>
  <si>
    <t>HSS  Black Oxide Coated 118&amp;#176;  Jobber Drills  Size: 0.1406 In., 9/64  Overall Length: 2-7/8  Type: Standard  Mat: HSS  Finish/Coating: Black Oxide  Drill Grade: General Purpose  Point Type: Standard</t>
  </si>
  <si>
    <t>HSS  Black Oxide Coated 118&amp;#176;  Jobber Drills  Size: 0.1562 In., 5/32  Overall Length: 3-1/8  Type: Standard  Mat: HSS  Finish/Coating: Black Oxide  Drill Grade: General Purpose  Point Type: Standard</t>
  </si>
  <si>
    <t>HSS  Black Oxide Coated 118&amp;#176;  Jobber Drills  Size: 0.1719 In., 11/64  Overall Length: 3-1/4  Type: Standard  Mat: HSS  Finish/Coating: Black Oxide  Drill Grade: General Purpose  Point Type: Standard</t>
  </si>
  <si>
    <t>HSS  Black Oxide Coated 118&amp;#176;  Jobber Drills  Size: 0.1875 In., 3/16  Overall Length: 3-1/2  Type: Standard  Mat: HSS  Finish/Coating: Black Oxide  Drill Grade: General Purpose  Point Type: Standard</t>
  </si>
  <si>
    <t>HSS  Black Oxide Coated 118&amp;#176;  Jobber Drills  Size: 0.2031 In., 13/64  Overall Length: 3-5/8  Type: Standard  Mat: HSS  Finish/Coating: Black Oxide  Drill Grade: General Purpose  Point Type: Standard</t>
  </si>
  <si>
    <t>HSS  Black Oxide Coated 118&amp;#176;  Jobber Drills  Size: 0.2344 In., 15/64  Overall Length: 3-7/8  Type: Standard  Mat: HSS  Finish/Coating: Black Oxide  Drill Grade: General Purpose  Point Type: Standard</t>
  </si>
  <si>
    <t>HSS  Black Oxide Coated 118&amp;#176;  Jobber Drills  Size: 0.2500 In., 1/4, Letter E  Overall Length: 4  Type: Standard  Mat: HSS  Finish/Coating: Black Oxide  Drill Grade: General Purpose  Point Type: Standard</t>
  </si>
  <si>
    <t>HSS  Black Oxide Coated 118&amp;#176;  Jobber Drills  Size: 0.2656 In., 17/64  Overall Length: 4-1/8  Type: Standard  Mat: HSS  Finish/Coating: Black Oxide  Drill Grade: General Purpose  Point Type: Standard</t>
  </si>
  <si>
    <t>HSS  Black Oxide Coated 118&amp;#176;  Jobber Drills  Size: 0.2812 In., 9/32  Overall Length: 4-1/4  Type: Standard  Mat: HSS  Finish/Coating: Black Oxide  Drill Grade: General Purpose  Point Type: Standard</t>
  </si>
  <si>
    <t>HSS  Black Oxide Coated 118&amp;#176;  Jobber Drills  Size: 0.2969 In., 19/64  Overall Length: 4-3/8  Type: Standard  Mat: HSS  Finish/Coating: Black Oxide  Drill Grade: General Purpose  Point Type: Standard</t>
  </si>
  <si>
    <t>HSS  Black Oxide Coated 118&amp;#176;  Jobber Drills  Size: 0.3125 In., 5/16  Overall Length: 4-1/2  Type: Standard  Mat: HSS  Finish/Coating: Black Oxide  Drill Grade: General Purpose  Point Type: Standard</t>
  </si>
  <si>
    <t>HSS  Black Oxide Coated 118&amp;#176;  Jobber Drills  Size: 0.3281 In., 21/64  Overall Length: 4-5/8  Type: Standard  Mat: HSS  Finish/Coating: Black Oxide  Drill Grade: General Purpose  Point Type: Standard</t>
  </si>
  <si>
    <t>HSS  Black Oxide Coated 118&amp;#176;  Jobber Drills  Size: 0.3438 In., 11/32  Overall Length: 4-3/4  Type: Standard  Mat: HSS  Finish/Coating: Black Oxide  Drill Grade: General Purpose  Point Type: Standard</t>
  </si>
  <si>
    <t>HSS  Black Oxide Coated 118&amp;#176;  Jobber Drills  Size: 0.3594 In., 23/64  Overall Length: 4-7/8  Type: Standard  Mat: HSS  Finish/Coating: Black Oxide  Drill Grade: General Purpose  Point Type: Standard</t>
  </si>
  <si>
    <t>HSS  Black Oxide Coated 118&amp;#176;  Jobber Drills  Size: 0.3750 In., 3/8  Overall Length: 5  Type: Standard  Mat: HSS  Finish/Coating: Black Oxide  Drill Grade: General Purpose  Point Type: Standard</t>
  </si>
  <si>
    <t>Section 5</t>
  </si>
  <si>
    <t>Elbows</t>
  </si>
  <si>
    <t>1/4"x1/8" Swivel Male Elbow 90Deg QuickConn AirBrake</t>
  </si>
  <si>
    <t>1/4"x1/4"Tube O.D. Male Elbow 90deg QuickConn AirBrake</t>
  </si>
  <si>
    <t>1/4"x1/4" Swivel Male Elbow 90Deg QuickConn AirBrake</t>
  </si>
  <si>
    <t>3/8"x1/4"Tube O.D. Male Elbow 90deg QuickConn AirBrake</t>
  </si>
  <si>
    <t>3/8"x1/4" Swivel Male Elbow 90Deg QuickConn AirBrake</t>
  </si>
  <si>
    <t>1/4"x1/8" Male Elbow 45deg. Quick Connect Air Brake</t>
  </si>
  <si>
    <t>1/4"x1/4" Male Elbow 45deg. Quick Connect Air Brake</t>
  </si>
  <si>
    <t>3/8"x1/4" Male Elbow 45deg. Quick Connect Air Brake</t>
  </si>
  <si>
    <t>1/2ODx1/4NPT DOT NklPltd Brass Male Elbow P-T-C</t>
  </si>
  <si>
    <t>1/8OD x 1/8NPT NklPltd Brass Male Elbow P-T-C</t>
  </si>
  <si>
    <t>Section 6</t>
  </si>
  <si>
    <t>Fittings</t>
  </si>
  <si>
    <t>M6 x 1.0 Straight Metric Grease Fitting</t>
  </si>
  <si>
    <t>M8 x 1.0 Straight Metric Grease Fitting</t>
  </si>
  <si>
    <t>1/4 npt female Adapt</t>
  </si>
  <si>
    <t>1/4 mpt male adapter</t>
  </si>
  <si>
    <t>3/8"MPT x 1/4"FPT 0.69"L,1200psi CA360 Brass,Bushing</t>
  </si>
  <si>
    <t>1/8"MPT x 2" Lgth. Brass Pipe Nipple</t>
  </si>
  <si>
    <t>1/8"MPT x 3" Lgth. Brass Pipe Nipple</t>
  </si>
  <si>
    <t>1/8" NPT; 30Deg Angle Zerk Grease Fitting Utility</t>
  </si>
  <si>
    <t>1/4" NPT; Straight Zerk Grease Fitting Utility</t>
  </si>
  <si>
    <t>1/8 NPT Strght-Standrd Zerk Grease Fitting</t>
  </si>
  <si>
    <t>1/8 NPT 45Deg Angle Zerk Grease Fitting</t>
  </si>
  <si>
    <t>1/8 NPT 90Deg Angle Zerk Grease Fitting</t>
  </si>
  <si>
    <t>1/4-28 Strght-Standrd Zerk Grease Fitting</t>
  </si>
  <si>
    <t>1/4-28 45Deg Angle Zerk Grease Fitting</t>
  </si>
  <si>
    <t>1/4-28 90Deg Angle Zerk Grease Fitting</t>
  </si>
  <si>
    <t>1/8"FPT x 1/8"FPT Brass Coupling</t>
  </si>
  <si>
    <t>1/4"FPT x 1/4"FPT Brass Coupling</t>
  </si>
  <si>
    <t>1/2"FPT x 1/2"FPT Brass Coupling</t>
  </si>
  <si>
    <t>1/4"MPT x 1/8"FPT Brass Pipe Fitting Bushing</t>
  </si>
  <si>
    <t>3/8"MPT x 1/8"FPT Brass Pipe Fitting Bushing</t>
  </si>
  <si>
    <t>3/8"MPT x 1/4"FPT Brass Pipe Fitting Bushing</t>
  </si>
  <si>
    <t>1/2"MPT x 3/8"FPT Brass Pipe Fitting Bushing</t>
  </si>
  <si>
    <t>1/8" x 1/8"MPT Close Length Brass Close Nipple</t>
  </si>
  <si>
    <t>1/4" x 1/4"MPT Close Length Brass Close Nipple</t>
  </si>
  <si>
    <t>3/8" x 3/8"MPT Close Length Brass Close Nipple</t>
  </si>
  <si>
    <t>1/2" x 1/2"MPT Close Length Brass Close Nipple</t>
  </si>
  <si>
    <t>1/4" FPT x 1/4" MPT Street Elbow Brass Pipe Fitting</t>
  </si>
  <si>
    <t>1/2"MPT x 1/2"FPT Brass 120 Adapter</t>
  </si>
  <si>
    <t>Section 7</t>
  </si>
  <si>
    <t>Heat Shrinks</t>
  </si>
  <si>
    <t>3/16" x 6" Black Flex Adh Lined Heat Shrink</t>
  </si>
  <si>
    <t>1/4" x 6" Black Flex Adh Lined Heat Shrink</t>
  </si>
  <si>
    <t>3/8" x 6" Black Flex Adh Lined Heat Shrink</t>
  </si>
  <si>
    <t>1/2" x 6" Black Flex Adh Lined Heat Shrink</t>
  </si>
  <si>
    <t>12-10 AWG Yellow Butt Connectors Heat Shrink Products</t>
  </si>
  <si>
    <t>16-14 AWG Yellow Butt Connectors Heat Shrink Products</t>
  </si>
  <si>
    <t>20-18 AWG Yellow Butt Connectors Heat Shrink Products</t>
  </si>
  <si>
    <t>12-10 AWG .250"Male Yellow Slip-On Connectors</t>
  </si>
  <si>
    <t>12-10 AWG .250" Female Yellow Slip-On Connectors</t>
  </si>
  <si>
    <t>16-14 AWG .250" Female Yellow Slip-On Connectors</t>
  </si>
  <si>
    <t>16-14 AWG .250" Female Blue Slip-On Connectors</t>
  </si>
  <si>
    <t>20-18 AWG .250"Male Red Slip-On Connectors</t>
  </si>
  <si>
    <t>20-18 AWG .250" Female Red Slip-On Connectors</t>
  </si>
  <si>
    <t>20-18 AWG #6 Stud Red Ring Terminals Heat Shrink Products</t>
  </si>
  <si>
    <t>20-18 AWG #8 Stud Red Ring Terminals Heat Shrink Products</t>
  </si>
  <si>
    <t>20-18 AWG #10 Stud Red Ring Terminals Heat Shrink Products</t>
  </si>
  <si>
    <t>16-14 AWG #6 Stud Red Ring Terminals Heat Shrink Products</t>
  </si>
  <si>
    <t>16-14 AWG #8 Stud Red Ring Terminals Heat Shrink Products</t>
  </si>
  <si>
    <t>16-14 AWG #10 Stud Red Ring Terminals Heat Shrink Products</t>
  </si>
  <si>
    <t>16-14 AWG 1/4" Stud Blue Ring Terminals Heat Shrink Products</t>
  </si>
  <si>
    <t>12-10 AWG #8 Stud Yellow Ring Terminals Heat Shrink Products</t>
  </si>
  <si>
    <t>12-10 AWG #10 Stud Yellow Ring Terminals Heat Shrink Products</t>
  </si>
  <si>
    <t>12-10 AWG 1/4"Stud Yellow Ring Terminals Heat Shrink Products</t>
  </si>
  <si>
    <t>12-10 AWG 3/8"Stud Yellow Ring Terminals Heat Shrink Products</t>
  </si>
  <si>
    <t>Section 8</t>
  </si>
  <si>
    <t>Nuts</t>
  </si>
  <si>
    <t>1/4-20 Panel Range: .025"-.150" Center 17/32" Extruded U Nut</t>
  </si>
  <si>
    <t>1/4-20 Panel Range:.025" -.150" Center 25/32" Extruded U Nut</t>
  </si>
  <si>
    <t>#8 Panel Range:.025 -.125" Center 3/8" Spring Type U Nut</t>
  </si>
  <si>
    <t>#10 Panel Range:.025"-.125" Center 11/32" Spring Type U Nut</t>
  </si>
  <si>
    <t>10-24 Panel Range .025" - .125" Center 15/32" Extruded U Nut</t>
  </si>
  <si>
    <t>#10 Panel Range .025" - .150" Center 9/16" Spring Type U Nut</t>
  </si>
  <si>
    <t>4-40 Zinc Plated Machine Screw Nut</t>
  </si>
  <si>
    <t>6-32 Zinc Plated Machine Screw Nut</t>
  </si>
  <si>
    <t>8-32 Zinc Plated Machine Screw Nut</t>
  </si>
  <si>
    <t>10-24 Zinc Plated Machine Screw Nut</t>
  </si>
  <si>
    <t>10-32 Zinc Plated Machine Screw Nut</t>
  </si>
  <si>
    <t>12-24 Zinc Plated Machine Screw Nut</t>
  </si>
  <si>
    <t>1/4"-20 Yellow Zinc Finish Grade 8 Finished Hex Nut</t>
  </si>
  <si>
    <t>5/16"-18 Yellow Zinc Finish Grade 8 Finished Hex Nut</t>
  </si>
  <si>
    <t>1/4"-20 Zinc Finish Grade 5 Finished Hex Nut</t>
  </si>
  <si>
    <t>5/16"-18 Zinc Finish Grade 5 Finished Hex Nut</t>
  </si>
  <si>
    <t>3/8"-16 Zinc Finish Grade 5 Finished Hex Nut</t>
  </si>
  <si>
    <t>7/16"-14 Zinc Finish Grade 5 Finished Hex Nut</t>
  </si>
  <si>
    <t>1/2"-13 Zinc Finish Grade 5 Finished Hex Nut</t>
  </si>
  <si>
    <t>1/4"-20 Zinc Finish Grade 8 Finished Hex Nut</t>
  </si>
  <si>
    <t>5/16"-18 Zinc Finish Grade 8 Finished Hex Nut</t>
  </si>
  <si>
    <t>3/8"-16 Zinc Finish Grade 8 Finished Hex Nut</t>
  </si>
  <si>
    <t>7/16"-14 Zinc Finish Grade 8 Finished Hex Nut</t>
  </si>
  <si>
    <t>1/2"-13 Zinc Finish Grade 8 Finished Hex Nut</t>
  </si>
  <si>
    <t>9/16"-12 Zinc Finish Grade 8 Finished Hex Nut</t>
  </si>
  <si>
    <t>5/8"-11 Yellow Zinc Finish Grade 8 Finished Hex Nut</t>
  </si>
  <si>
    <t>3/4"-10 Yellow Zinc Finish Grade 8 Finished Hex Nut</t>
  </si>
  <si>
    <t>1/4"-28 Yellow Zinc Finish Grade 8 Finished Hex Nut</t>
  </si>
  <si>
    <t>5/16"-24 Yellow Zinc Finish Grade 8 Finished Hex Nut</t>
  </si>
  <si>
    <t>3/8"-24 Yellow Zinc Finish Grade 8 Finished Hex Nut</t>
  </si>
  <si>
    <t>7/16"-20 Yellow Zinc Finish Grade 8 Finished Hex Nut</t>
  </si>
  <si>
    <t>1/2"-20 Yellow Zinc Finish Grade 8 Finished Hex Nut</t>
  </si>
  <si>
    <t>#10-32 Zinc Finish NM Grade A Nylon Insert Lock Nut</t>
  </si>
  <si>
    <t>1/4"-20 Zinc Finish NE Grade A Nylon Insert Lock Nut</t>
  </si>
  <si>
    <t>5/16"-18 Zinc Finish NE Grade A Nylon Insert Lock Nut</t>
  </si>
  <si>
    <t>#4-40 Zinc Finish Grade Keps Lock Nut With External Tooth Lockwasher</t>
  </si>
  <si>
    <t>Metric Hex Nuts  Type: Hex Nut  Hand: Right  Thread Size: M6x1  Hex Size: 10.00 mm  Hex Height: 5.00 mm  Mat: Steel</t>
  </si>
  <si>
    <t>Metric Hex Nuts  Type: Hex Nut  Hand: Right  Thread Size: M8x1.25  Hex Size: 13.00 mm  Hex Height: 6.50 mm  Mat: Steel</t>
  </si>
  <si>
    <t>Metric Hex Nuts  Type: Hex Nut  Hand: Right  Thread Size: M10x1.5  Hex Size: 17.00 mm  Hex Height: 8.00 mm  Mat: Steel</t>
  </si>
  <si>
    <t>Metric Hex Nuts  Type: Hex Nut  Hand: Right  Thread Size: M12x1.75  Hex Size: 19.00 mm  Hex Height: 10.00 mm  Mat: Steel</t>
  </si>
  <si>
    <t>M8-1.25x25mm DIN6921 Class 8.8 Zinc Flange Bolt</t>
  </si>
  <si>
    <t>M6x1 DIN557 Zinc Square Nut</t>
  </si>
  <si>
    <t>M6-1.0 x 28 Yellow Zinc w/Dog Point Hex Head SEMS Body Bolt</t>
  </si>
  <si>
    <t>1/4”-20 Grip Range: .015”-.111” Well Nut Luggage Rack</t>
  </si>
  <si>
    <t>10-32 Grip Range: .035”-.232” Well Nut Medium Luggage Rack</t>
  </si>
  <si>
    <t>1/4"-20 Grip Range: .031” - .187” Well Nut Long Luggage Rack</t>
  </si>
  <si>
    <t>10-32 Nylon Cap Nut</t>
  </si>
  <si>
    <t>#10-32 U-Type Spring Nut</t>
  </si>
  <si>
    <t>1/4-20 .250-.457 Well Nut</t>
  </si>
  <si>
    <t>#6-32 Threaded Well Nut</t>
  </si>
  <si>
    <t>5/16-18 Threaded Well Nut</t>
  </si>
  <si>
    <t>#10-24 Black Neoprene Finish Well Nut .767” Long</t>
  </si>
  <si>
    <t>#10-32 Black Neoprene Finish Well Nut .807” Long</t>
  </si>
  <si>
    <t>3/8”-16 Zinc Finish Grade A Finished Hex Nut</t>
  </si>
  <si>
    <t>7/16”-14 Zinc Finish Grade A Finished Hex Nut</t>
  </si>
  <si>
    <t>1/2”-13 Zinc Finish Grade A Finished Hex Nut</t>
  </si>
  <si>
    <t>5/8”-11 Zinc Finish Grade A Finished Hex Nut</t>
  </si>
  <si>
    <t>5/8”-18 Yellow Zinc Finish Grade 8 Finished Hex Nut</t>
  </si>
  <si>
    <t>3/4”-16 Yellow Zinc Finish Grade 8 Finished Hex Nut</t>
  </si>
  <si>
    <t>3/8”-16 Zinc Finish NE Grade A Nylon Insert Lock Nut</t>
  </si>
  <si>
    <t>7/16"-14 Zinc Finish NE Grade A Nylon Insert Lock Nut</t>
  </si>
  <si>
    <t>1/2"-13 Zinc Finish NE Grade A Nylon Insert Lock Nut</t>
  </si>
  <si>
    <t>5/8"-11 Zinc Finish NE Grade A Nylon Insert Lock Nut</t>
  </si>
  <si>
    <t>3/4"-10 Zinc Finish NE Grade A Nylon Insert Lock Nut</t>
  </si>
  <si>
    <t>3/4"-16 Yellow Zinc Finish NE Grade G Nylon Insert Lock Nut</t>
  </si>
  <si>
    <t>1/4"-28 Zinc Finish NE Grade A Nylon Insert Lock Nut</t>
  </si>
  <si>
    <t>5/16"-24 Zinc Finish NE Grade A Nylon Insert Lock Nut</t>
  </si>
  <si>
    <t>3/8"-24 Zinc Finish NE Grade A Nylon Insert Lock Nut</t>
  </si>
  <si>
    <t>7/16"-20 Zinc Finish NE Grade A Nylon Insert Lock Nut</t>
  </si>
  <si>
    <t>1/2"-20 Zinc Finish NE Grade A Nylon Insert Lock Nut</t>
  </si>
  <si>
    <t>5/8"-18 Zinc Finish NE Grade A Nylon Insert Lock Nut</t>
  </si>
  <si>
    <t>3/4"-16 Zinc Finish NE Grade A Nylon Insert Lock Nut</t>
  </si>
  <si>
    <t>1/4"-20 Zinc Finish Grade C Top Lock Nut</t>
  </si>
  <si>
    <t>5/16"-18 Zinc Finish Grade C Top Lock Nut</t>
  </si>
  <si>
    <t>3/8"-16 Zinc Finish Grade C Top Lock Nut</t>
  </si>
  <si>
    <t>1/2"-13 Zinc Finish Grade C Top Lock Nut</t>
  </si>
  <si>
    <t>5/8"-11 Zinc Finish Grade C Top Lock Nut</t>
  </si>
  <si>
    <t>3/4"-10 Zinc Finish Grade C Top Lock Nut</t>
  </si>
  <si>
    <t>1/4"-28 Zinc Finish Grade C Top Lock Nut</t>
  </si>
  <si>
    <t>5/16"-24 Zinc Finish Grade C Top Lock Nut</t>
  </si>
  <si>
    <t>3/8"-24 Zinc Finish Grade C Top Lock Nut</t>
  </si>
  <si>
    <t>7/16"-20 Zinc Finish Grade C Top Lock Nut</t>
  </si>
  <si>
    <t>1/2"-20 Zinc Finish Grade C Top Lock Nut</t>
  </si>
  <si>
    <t>5/8"-18 Zinc Finish Grade C Top Lock Nut</t>
  </si>
  <si>
    <t>3/4"-16 Zinc Finish Grade C Top Lock Nut</t>
  </si>
  <si>
    <t>M5-0.8 DIN 934 Zinc Finish Steel Class 8 Hex Nut</t>
  </si>
  <si>
    <t>M6-1.0 DIN 934 Zinc Finish Steel Class 8 Hex Nut</t>
  </si>
  <si>
    <t>M10-1.5 DIN 934 Zinc Finish Steel Class 8 Hex Nut</t>
  </si>
  <si>
    <t>3/8-16 x 2-1/2 Case Hardened Zinc Flange Bolt</t>
  </si>
  <si>
    <t>9/16"-18 Zinc Finish Grade A Finished Hex Nut</t>
  </si>
  <si>
    <t>5/8"-18 Yellow Zinc Finish Grade 8 Finished Hex Nut</t>
  </si>
  <si>
    <t>3/8"-24 Slotted Plain Finish Hex Nut</t>
  </si>
  <si>
    <t>1/4"-20 Zinc Finish NE Grade G Nylon Insert Lock Nut</t>
  </si>
  <si>
    <t>1/4"-28 Zinc Finish NE Grade G Nylon Insert Lock Nut</t>
  </si>
  <si>
    <t>1/2"-20 Zinc Finish NE Grade G Nylon Insert Lock Nut</t>
  </si>
  <si>
    <t>3/4"-16 Zinc Finish NE Grade G Nylon Insert Lock Nut</t>
  </si>
  <si>
    <t>#10 Panel Range: .025"-.064" Center 3/8" U Type Nut</t>
  </si>
  <si>
    <t>1/4-20 Panel Range .064"-.125" Center 9/16" U Type Nut</t>
  </si>
  <si>
    <t>M3-0.5 DIN 934 Zinc Finish Steel Class 8 Hex Nut</t>
  </si>
  <si>
    <t>M4-0.7 DIN 934 Zinc Finish Steel Class 8 Hex Nu</t>
  </si>
  <si>
    <t>Hex Machine Screw Nuts  Type: Hex Machine Screw Nut  Hand: Right  Thread Size: 1/4-20  Hex Size: 7/16  Hex Height: 3/16  Mat: Steel  Finish/Coating: Zinc Plated</t>
  </si>
  <si>
    <t>Finished Hex Nuts  Type: Finished Hex Nut  Hand: Right  Thread Size: 9/16-18  Hex Size: 7/8  Hex Height: 31/64  Mat: Steel  Finish/Coating: Zinc Plated</t>
  </si>
  <si>
    <t>Hex - Fastening Nuts  Type: Hex Nut  Hand: Right  Thread Size: M5x0.8  Hex Size: 8.00 mm  Hex Height: 4.00 mm  Mat: Steel  Finish/Coating: Zinc Plated</t>
  </si>
  <si>
    <t>Metric Hex Nuts Type: Hex Nut Hand: Right Thread Size: M4x0.7 Hex Size: 7.00 mm Hex Height: 3.20 mm Mat: Steel Finish/Coating: Plain</t>
  </si>
  <si>
    <t>Metric Hex Nuts Type: Hex Nut Hand: Right Thread Size: M16x2 Hex Size: 24.00 mm Hex Height: 13.00 mm Mat: Steel</t>
  </si>
  <si>
    <t>Metric Hex Nuts Type: Hex Nut Hand: Right Thread Size: M20x2.5 Hex Size: 30.00 mm Hex Height: 16.00 mm Mat: Steel</t>
  </si>
  <si>
    <t>Blue Dot O-ring 2261</t>
  </si>
  <si>
    <t>ORB-04 O-Ring</t>
  </si>
  <si>
    <t>ORB-05 O-Ring</t>
  </si>
  <si>
    <t>ORB-06 O-Ring</t>
  </si>
  <si>
    <t>ORB-08 O-Ring</t>
  </si>
  <si>
    <t>ORB-10 O-Ring</t>
  </si>
  <si>
    <t>ORB-12 O-Ring</t>
  </si>
  <si>
    <t>ORB-20 O-Ring</t>
  </si>
  <si>
    <t>ORS-08 O-Ring</t>
  </si>
  <si>
    <t>ORS-10 O-Ring</t>
  </si>
  <si>
    <t>ORS-12 O-Ring</t>
  </si>
  <si>
    <t>ORS-16 O-Ring</t>
  </si>
  <si>
    <t>ORS-20 O-Ring</t>
  </si>
  <si>
    <t>ORS-24 O-Ring</t>
  </si>
  <si>
    <t>SF-12 O-Ring</t>
  </si>
  <si>
    <t>SF-20 O-Ring</t>
  </si>
  <si>
    <t>004 5/64"ID x 13/64"OD x 1/16"Dia Buna N 70 O-Ring</t>
  </si>
  <si>
    <t>2-1/8"ID x2-1/4"OD x1/16" diameter N 70 O-ring</t>
  </si>
  <si>
    <t>140 2-1/4"ID x 2-7/16"OD x 3/32"Dia Buna N 70 O-Ring</t>
  </si>
  <si>
    <t>#028 1-3/8" ID x 1-1/2" OD x 1/16" Dia. Buna-N 70 O-Ring</t>
  </si>
  <si>
    <t>#029 1-1/2" ID x 1-5/8" OD x 1/16" Dia. Buna-N 70 O-Ring</t>
  </si>
  <si>
    <t>#227 2-1/8" ID x 2-3/8" OD x 1/8" Dia. Buna-N 70 O-Ring</t>
  </si>
  <si>
    <t>#013 7/16" ID x 9/16" OD x 1/16" Dia. Buna-N 70 O-Ring</t>
  </si>
  <si>
    <t>#016 5/8" ID x 3/4" OD x 1/16" Dia. Buna-N 70 O-Ring</t>
  </si>
  <si>
    <t>#114 5/8" ID x 13/16" OD x 3/32" Dia. Buna-N 70 O-Ring</t>
  </si>
  <si>
    <t>#211 13/16" ID x 1-1/16" OD x 1/8" Dia. Buna-N 70 O-Ring</t>
  </si>
  <si>
    <t>#329 2" ID x 2-3/8" OD x 3/16" Dia. Buna-N 70 O-Ring</t>
  </si>
  <si>
    <t>#011 5/16" ID x 7/16" OD x 1/16" Dia. Buna-N 70 O-Ring</t>
  </si>
  <si>
    <t>#021 15/16" ID x 1-1/16" OD x 1/16" Dia. Buna-N 70 O-Ring</t>
  </si>
  <si>
    <t>#022 1" ID x 1-1/8" OD x 1/16" Dia. Buna-N 70 O-Ring</t>
  </si>
  <si>
    <t>#024 1-1/8" ID x 1-1/4" OD x 1/16" Dia. Buna-N 70 O-Ring</t>
  </si>
  <si>
    <t>#025 1-3/16" ID x 1-5/16" OD x 1/16" Dia. Buna-N 70 O-Ring</t>
  </si>
  <si>
    <t>#115 11/16" ID x 7/8" OD x 3/32" Dia. Buna-N 70 O-Ring</t>
  </si>
  <si>
    <t>#117 13/16" ID x 1" OD x 3/32" Dia. Buna-N 70 O-Ring</t>
  </si>
  <si>
    <t>#121 1-1/16" ID x 1-1/4" OD x 3/32" Dia. Buna-N 70 O-Ring</t>
  </si>
  <si>
    <t>#128 1-1/2" ID x 1-11/16" OD x 3/32" Dia. Buna-N 70 O-Ring</t>
  </si>
  <si>
    <t>#139 2-3/16" ID x 2-3/8" OD x 3/32" Dia. Buna-N 70 O-Ring</t>
  </si>
  <si>
    <t>#212 7/8" ID x 1-1/8" OD x 1/8" Dia. Buna-N 70 O-Ring</t>
  </si>
  <si>
    <t>#217 1-3/16" ID x 1-7/16" OD x 1/8" Dia. Buna-N 70 O-Ring</t>
  </si>
  <si>
    <t>#218 1-1/4" ID x 1-1/2" OD x 1/8" Dia. Buna-N 70 O-Ring</t>
  </si>
  <si>
    <t>#222 1-1/2" ID x 1-3/4" OD x 1/8" Dia. Buna-N 70 O-Ring</t>
  </si>
  <si>
    <t>Section 10</t>
  </si>
  <si>
    <t>Pins</t>
  </si>
  <si>
    <t>1/16" x 3/4" Zinc Plated Cotter Pin</t>
  </si>
  <si>
    <t>1/16" x 2" Zinc Plated Cotter Pin</t>
  </si>
  <si>
    <t>3/32" x 1" Zinc Plated Cotter Pin</t>
  </si>
  <si>
    <t>3/32" x 1-1/4" Zinc Plated Cotter Pin</t>
  </si>
  <si>
    <t>3/32" x 1-1/2" Zinc Plated Cotter Pin</t>
  </si>
  <si>
    <t>3/32" x 2" Zinc Plated Cotter Pin</t>
  </si>
  <si>
    <t>1/8" x 3/4" Zinc Plated Cotter Pin</t>
  </si>
  <si>
    <t>1/8" x 1" Zinc Plated Cotter Pin</t>
  </si>
  <si>
    <t>1/8" x 1-1/4" Zinc Plated Cotter Pin</t>
  </si>
  <si>
    <t>1/8" x 1-1/2" Zinc Plated Cotter Pin</t>
  </si>
  <si>
    <t>1/8" x 1-3/4" Zinc Plated Cotter Pin</t>
  </si>
  <si>
    <t>1/8" x 2" Zinc Plated Cotter Pin</t>
  </si>
  <si>
    <t>1/8" x 2-1/2" Zinc Plated Cotter Pin</t>
  </si>
  <si>
    <t>1/8" x 3" Zinc Plated Cotter Pin</t>
  </si>
  <si>
    <t>5/32" x 1" Zinc Plated Cotter Pin</t>
  </si>
  <si>
    <t>5/32" x 1-1/2" Zinc Plated Cotter Pin</t>
  </si>
  <si>
    <t>5/32" x 1-3/4" Zinc Plated Cotter Pin</t>
  </si>
  <si>
    <t>5/32" x 2" Zinc Plated Cotter Pin</t>
  </si>
  <si>
    <t>3/16" x 1-1/2" Zinc Plated Cotter Pin</t>
  </si>
  <si>
    <t>3/16" x 2" Zinc Plated Cotter Pin</t>
  </si>
  <si>
    <t>3/16" x 2-1/4" Zinc Plated Cotter Pin</t>
  </si>
  <si>
    <t>3/16" x 2-1/2" Zinc Plated Cotter Pin</t>
  </si>
  <si>
    <t>1/4" x 1-1/2" Zinc Plated Cotter Pin</t>
  </si>
  <si>
    <t>1/4" x 2-1/2" Zinc Plated Cotter Pin</t>
  </si>
  <si>
    <t>1/4" x 3" Zinc Plated Cotter Pin</t>
  </si>
  <si>
    <t>3/32"x1/2" ZincFinish Low Carbon Steel Hammerlock Cotter Pin</t>
  </si>
  <si>
    <t>1/4" x 1-1/2" Plain Finish Steel Slotted Spring Pin</t>
  </si>
  <si>
    <t>3/32" x 1-1/4" Plain Finish Steel Slotted Spring Pin</t>
  </si>
  <si>
    <t>Section 11</t>
  </si>
  <si>
    <t>Plugs</t>
  </si>
  <si>
    <t>20-18AWG 0.18"Size Red KRIMPA-SEAL Bullet Receptacle</t>
  </si>
  <si>
    <t>20-18AWG 0.18"Size Red KRIMPA-SEAL Bullet Plug</t>
  </si>
  <si>
    <t>16-14AWG 0.18"Size Blue KRIMPA-SEAL Bullet Receptacle</t>
  </si>
  <si>
    <t>16-14AWG 0.18"Size Blue KRIMPA-SEAL Bullet Plug</t>
  </si>
  <si>
    <t>Silicone,GM Weatherpack Cavity Plug</t>
  </si>
  <si>
    <t>1/4" MPT Stl Square Head Pipe Plug 5406 SHP Series</t>
  </si>
  <si>
    <t>1/8" NPT Class150 SquareHead Solid Plug Merchant Steel/Black</t>
  </si>
  <si>
    <t>1/4" NPT Class150 SquareHead Solid Plug Merchant Steel/Black</t>
  </si>
  <si>
    <t>3/8" NPT Class150 SquareHead Solid Plug Merchant Steel/Black</t>
  </si>
  <si>
    <t>1/8"MPT Brass 118 Series Recessed Hexagonal Head Plug</t>
  </si>
  <si>
    <t>1/4"MPT Brass 118 Series Recessed Hexagonal Head Plug</t>
  </si>
  <si>
    <t>3/8"MPT Brass 118 Series Recessed Hexagonal Head Plug</t>
  </si>
  <si>
    <t>1/2"MPT Brass 118 Series Recessed Hexagonal Head Plug</t>
  </si>
  <si>
    <t>1/8"MPT Brass 109 Series Square Head Plug</t>
  </si>
  <si>
    <t>1/4" Brass Pipe-Sq Head Plug Cored</t>
  </si>
  <si>
    <t>3/8"MPT Brass 109 Series Square Head Plug</t>
  </si>
  <si>
    <t>1/2"MPT Brass 109 Series Square Head Plug</t>
  </si>
  <si>
    <t>3/4"MPT Brass 109 Series Square Head Plug</t>
  </si>
  <si>
    <t>3/8"MPT Brass 121 Series Hexagonal Head Plug</t>
  </si>
  <si>
    <t>HK 1/8-27 NPT Brass Socket Pipe Plug 7/8 Taper Flush Seal</t>
  </si>
  <si>
    <t>HK 1/2-14 NPT Brass Socket Pipe Plug 7/8 Taper Flush Seal</t>
  </si>
  <si>
    <t>HK 3/4-27 NPT Brass Socket Pipe Plug 7/8 Taper Flush Seal</t>
  </si>
  <si>
    <t>Section 12</t>
  </si>
  <si>
    <t>Rings</t>
  </si>
  <si>
    <t>12-10 AWG Sealed Crimp Connector Ring 1/2" Stud</t>
  </si>
  <si>
    <t>Section 13</t>
  </si>
  <si>
    <t>Rivets</t>
  </si>
  <si>
    <t>1/8" Dia .251-.375" Grip Range ABL4-6A Aluminum Rivet</t>
  </si>
  <si>
    <t>1/8 x .156-.312 Grip Range MultiGrip Rivet Alum/Steel</t>
  </si>
  <si>
    <t>SB42 STEEL/STEEL MARSON BLIND RIVET, PACKAGED</t>
  </si>
  <si>
    <t>AB4-6A Blind Rivet Package</t>
  </si>
  <si>
    <t>1/8" Dia .188-.250" Grip Range AB44A Aluminum Rivet</t>
  </si>
  <si>
    <t>3/16" Dia .062-.125" Grip Range AB62A Aluminum Rivet</t>
  </si>
  <si>
    <t>3/16" Dia .126-.250" Grip Range AB64A Aluminum Rivet</t>
  </si>
  <si>
    <t>3/16" Dia .251-.375" Grip Range AB66A Aluminum Rivet</t>
  </si>
  <si>
    <t>3/16" Dia .501-.625" Grip Range AB610A Aluminum Rivet</t>
  </si>
  <si>
    <t>3/16" Dia .626-.750" Grip Range ABL612A Aluminum Rivet</t>
  </si>
  <si>
    <t>1/4" Dia .251-.375" Grip Range AB86A Aluminum Rivet</t>
  </si>
  <si>
    <t>1/8 Dia .063-.125" Grip Range SB42 Steel Rivet</t>
  </si>
  <si>
    <t>5/32 Dia .188-.250" Grip Range SB54 Steel Rivet</t>
  </si>
  <si>
    <t>5/32 Dia .376-.500" Grip Range SB58 Steel Rivet</t>
  </si>
  <si>
    <t>3/16 Dia .062-.125" Grip Range SB62 Steel Rivet</t>
  </si>
  <si>
    <t>3/16 Dia .126-.250" Grip Range SB64 Steel Rivet</t>
  </si>
  <si>
    <t>3/16" Dia .062-.125" Grip Range AB62 AlumRvt/StlMndrl</t>
  </si>
  <si>
    <t>3/16 Dia .126-.250" Grip Range SSB64S Stainless Rivet</t>
  </si>
  <si>
    <t>Braz Aluminum 5/16" x 1/2" Rivet</t>
  </si>
  <si>
    <t>Section 14</t>
  </si>
  <si>
    <t>Screws</t>
  </si>
  <si>
    <t>#8-15 x 1/2" Phillips Pan Head Sheet Metal Screw Type A, Zinc</t>
  </si>
  <si>
    <t>Metric Socket Head Cap Screws - Alloy Steel  Type: Metric Socket Head Cap Screws  Thread Size: M16x2  Length Under Head: 50 mm  Mat: Alloy Steel  Key Size: 14.00 mm  Finish/Coating: Plain</t>
  </si>
  <si>
    <t>Socket Head Cap Screws - Alloy Steel  Type: Socket Head Cap Screws  Thread Size: 5/8-11  Length Under Head: 2  Mat: Alloy Steel  Finish/Coating: Plain</t>
  </si>
  <si>
    <t>M8-1.25 x 14mm ISO 7380 Class 10.9 Zinc Button Socket Cap Screw</t>
  </si>
  <si>
    <t>M8-1.25 x 35mm ISO 7380 Class 10.9 Zinc Button Socket Cap Screw</t>
  </si>
  <si>
    <t>#8-18 x 1" 6-Lobe Pan Head Sheet Metal Screw Type AB, Zinc</t>
  </si>
  <si>
    <t>#10-16 x 1" 6-Lobe Pan Head Sheet Metal Screw Type AB, Zinc</t>
  </si>
  <si>
    <t>1/4"-20 x 1" Phillips Truss Head Machine Screw 18-8 Stainless Steel</t>
  </si>
  <si>
    <t>Machine Screws - Zinc Plated Steel  Head Type: Phillips Flat Head  Thread Size: 5/16-18  Length: 1-1/2  Length Type: OAL  Mat: Steel  Finish/Coating: Zinc Plated</t>
  </si>
  <si>
    <t>Metric Hex Head Cap Screws - Class 8.8  Thread Size: M5x0.8  Length Under Head: 30 mm  Mat: Steel  Hex Size: 5.00 mm  Finish/Coating: Plain  Thread Length: 30 mm</t>
  </si>
  <si>
    <t>Metric Hex Head Cap Screws - Class 10.9  Thread Size: M6X1  Length Under Head: 12 mm  Mat: Steel  Hex Size: 6.00 mm  Finish/Coating: Plain  Thread Length: 12 mm</t>
  </si>
  <si>
    <t>Metric Hex Head Cap Screws - Class 10.9  Thread Size: M6X1  Length Under Head: 16 mm  Mat: Steel  Hex Size: 6.00 mm  Finish/Coating: Plain  Thread Length: 16 mm</t>
  </si>
  <si>
    <t>Metric Hex Head Cap Screws - Class 10.9  Thread Size: M6X1  Length Under Head: 20 mm  Mat: Steel  Hex Size: 6.00 mm  Finish/Coating: Plain  Thread Length: 20 mm</t>
  </si>
  <si>
    <t>Metric Hex Head Cap Screws - Class 10.9  Thread Size: M6X1  Length Under Head: 25 mm  Mat: Steel  Hex Size: 6.00 mm  Finish/Coating: Plain  Thread Length: 25 mm</t>
  </si>
  <si>
    <t>Metric Hex Head Cap Screws - Class 10.9  Thread Size: M8x1.25  Length Under Head: 16 mm  Mat: Steel  Hex Size: 8.00 mm  Finish/Coating: Plain  Thread Length: 16 mm</t>
  </si>
  <si>
    <t>Metric Hex Head Cap Screws - Class 10.9  Thread Size: M8x1.25  Length Under Head: 25 mm  Mat: Steel  Hex Size: 8.00 mm  Finish/Coating: Plain  Thread Length: 25 mm</t>
  </si>
  <si>
    <t>5/16"-18 x 1/2" Zinc Finish SAE J429 Grade 5 Hex Cap Screw</t>
  </si>
  <si>
    <t>5/16"-18 x 3/4" Zinc Finish SAE J429 Grade 5 Hex Cap Screw</t>
  </si>
  <si>
    <t>5/16"-18 x 1" Zinc Finish SAE J429 Grade 5 Hex Cap Screw</t>
  </si>
  <si>
    <t>5/16"-18 x 1-1/4" Zinc Finish SAE J429 Grade 5 Hex Cap Screw</t>
  </si>
  <si>
    <t>5/16"-18 x 1-1/2" Zinc Finish SAE J429 Grade 5 Hex Cap Screw</t>
  </si>
  <si>
    <t>5/16"-18 x 1-3/4" Zinc Finish SAE J429 Grade 5 Hex Cap Screw</t>
  </si>
  <si>
    <t>5/16"-18 x 2" Zinc Finish SAE J429 Grade 5 Hex Cap Screw</t>
  </si>
  <si>
    <t>5/16"-18 x 3" Zinc Finish SAE J429 Grade 5 Hex Cap Screw</t>
  </si>
  <si>
    <t>3/8"-18 x 3/4" Zinc Finish SAE J429 Grade 5 Hex Cap Screw</t>
  </si>
  <si>
    <t>7/16"-14 x 1" Zinc Finish SAE J429 Grade 5 Hex Cap Screw</t>
  </si>
  <si>
    <t>7/16"-14 x 1-1/4" Zinc Finish SAE J429 Grade 5 Hex Cap Screw</t>
  </si>
  <si>
    <t>7/16"-14 x 1-1/2" Zinc Finish SAE J429 Grade 5 Hex Cap Screw</t>
  </si>
  <si>
    <t>7/16"-14 x 1-3/4" Zinc Finish SAE J429 Grade 5 Hex Cap Screw</t>
  </si>
  <si>
    <t>7/16"-14 x 2" Zinc Finish SAE J429 Grade 5 Hex Cap Screw</t>
  </si>
  <si>
    <t>7/16"-14 x 2-1/2" Zinc Finish SAE J429 Grade 5 Hex Cap Screw</t>
  </si>
  <si>
    <t>7/16"-14 x 3" Zinc Finish SAE J429 Grade 5 Hex Cap Screw</t>
  </si>
  <si>
    <t>7/16"-14 x 3/4" Zinc Finish SAE J429 Grade 5 Hex Cap Screw</t>
  </si>
  <si>
    <t>#6-32 x 1/2" Black Oxide Alloy Steel Socket Cap Screw</t>
  </si>
  <si>
    <t>#6-32 x 3/4" Black Oxide Alloy Steel Socket Cap Screw</t>
  </si>
  <si>
    <t>#6-32 x 1" Black Oxide Alloy Steel Socket Cap Screw</t>
  </si>
  <si>
    <t>#8-32 x 1/2" Black Oxide Alloy Steel Socket Cap Screw</t>
  </si>
  <si>
    <t>#8-32 x 3/4" Black Oxide Alloy Steel Socket Cap Screw</t>
  </si>
  <si>
    <t>#8-32 x 1" Black Oxide Alloy Steel Socket Cap Screw</t>
  </si>
  <si>
    <t>#10-24 x 3/8" Black Oxide Alloy Steel Socket Cap Screw</t>
  </si>
  <si>
    <t>#10-32 x 3/8" Black Oxide Alloy Steel Socket Cap Screw</t>
  </si>
  <si>
    <t>#10-32 x 1/2" Black Oxide Alloy Steel Socket Cap Screw</t>
  </si>
  <si>
    <t>#10-32 x 3/4" Black Oxide Alloy Steel Socket Cap Screw</t>
  </si>
  <si>
    <t>#10-32 x 1" Black Oxide Alloy Steel Socket Cap Screw</t>
  </si>
  <si>
    <t>1/4"-20 x 3/4" Black Oxide Alloy Steel Socket Cap Screw</t>
  </si>
  <si>
    <t>1/4"-20 x 1-1/2" Black Oxide Alloy Steel Socket Cap Screw</t>
  </si>
  <si>
    <t>#4-40 x 1/2" Phillips Pan Head Zinc Plated Machine Screw</t>
  </si>
  <si>
    <t>#4-40 x 1" Phillips Pan Head Zinc Plated Machine Screw</t>
  </si>
  <si>
    <t>#4-40 x 1-1/4" Phillips Pan Head Zinc Plated Machine Screw</t>
  </si>
  <si>
    <t>#4-40 x 1-1/2" Phillips Pan Head Zinc Plated Machine Screw</t>
  </si>
  <si>
    <t>#4-40 x 1-3/4" Phillips Pan Head Zinc Plated Machine Screw</t>
  </si>
  <si>
    <t>#6-32 x 1/2" Phillips Pan Head Zinc Plated Machine Screw</t>
  </si>
  <si>
    <t>#6-32 x 3/4" Phillips Pan Head Zinc Plated Machine Screw</t>
  </si>
  <si>
    <t>#6-32 x 1" Phillips Pan Head Zinc Plated Machine Screw</t>
  </si>
  <si>
    <t>#6-32 x 1-1/2" Phillips Pan Head Zinc Plated Machine Screw</t>
  </si>
  <si>
    <t>#6-32 x 2" Phillips Pan Head Zinc Plated Machine Screw</t>
  </si>
  <si>
    <t>#8-32 x 1/2" Phillips Pan Head Zinc Plated Machine Screw</t>
  </si>
  <si>
    <t>#8-32 x 3/4" Phillips Pan Head Zinc Plated Machine Screw</t>
  </si>
  <si>
    <t>#8-32 x 1" Phillips Pan Head Zinc Plated Machine Screw</t>
  </si>
  <si>
    <t>#8-32 x 1-1/4" Phillips Pan Head Zinc Plated Machine Screw</t>
  </si>
  <si>
    <t>#8-32 x 1-1/2" Phillips Pan Head Zinc Plated Machine Screw</t>
  </si>
  <si>
    <t>#8-32 x 2" Phillips Pan Head Zinc Plated Machine Screw</t>
  </si>
  <si>
    <t>#10-24 x 1/2" Phillips Pan Head Zinc Plated Machine Screw</t>
  </si>
  <si>
    <t>#10-24 x 3/4" Phillips Pan Head Zinc Plated Machine Screw</t>
  </si>
  <si>
    <t>#10-24 x 1" Phillips Pan Head Zinc Plated Machine Screw</t>
  </si>
  <si>
    <t>#10-24 x 1-1/2" Phillips Pan Head Zinc Plated Machine Screw</t>
  </si>
  <si>
    <t>#10-32 x 1/2" Phillips Pan Head Zinc Plated Machine Screw</t>
  </si>
  <si>
    <t>#10-32 x 3/4" Phillips Pan Head Zinc Plated Machine Screw</t>
  </si>
  <si>
    <t>#10-32 x 1" Phillips Pan Head Zinc Plated Machine Screw</t>
  </si>
  <si>
    <t>#10-32 x 1-1/4" Phillips Pan Head Zinc Plated Machine Screw</t>
  </si>
  <si>
    <t>#10-32 x 1-1/2" Phillips Pan Head Zinc Plated Machine Screw</t>
  </si>
  <si>
    <t>#10-32 x 2" Phillips Pan Head Zinc Plated Machine Screw</t>
  </si>
  <si>
    <t>#12-24 x 1/2" Phillips Pan Head Zinc Plated Machine Screw</t>
  </si>
  <si>
    <t>#12-24 x 3/4" Phillips Pan Head Zinc Plated Machine Screw</t>
  </si>
  <si>
    <t>#12-24 x 1-1/2" Phillips Pan Head Zinc Plated Machine Screw</t>
  </si>
  <si>
    <t>1/4"-20 x 1/2" Phillips Pan Head Zinc Plated Machine Screw</t>
  </si>
  <si>
    <t>1/4"-20 x 3/4" Phillips Pan Head Zinc Plated Machine Screw</t>
  </si>
  <si>
    <t>1/4"-20 x 1" Phillips Pan Head Zinc Plated Machine Screw</t>
  </si>
  <si>
    <t>1/4"-20 x 1-1/4" Phillips Pan Head Zinc Plated Machine Screw</t>
  </si>
  <si>
    <t>1/4"-20 x 1-1/2" Phillips Pan Head Zinc Plated Machine Screw</t>
  </si>
  <si>
    <t>1/4"-20 x 2" Phillips Pan Head Zinc Plated Machine Screw</t>
  </si>
  <si>
    <t>#6-32 x 1/2" Phillips Flat Head Zinc Plated Machine Screw</t>
  </si>
  <si>
    <t>#6-32 x 3/4" Phillips Flat Head Zinc Plated Machine Screw</t>
  </si>
  <si>
    <t>#6-32 x 1" Phillips Flat Head Zinc Plated Machine Screw</t>
  </si>
  <si>
    <t>#6-32 x 1-1/2" Phillips Flat Head Zinc Plated Machine Screw</t>
  </si>
  <si>
    <t>#6-32 x 2" Phillips Flat Head Zinc Plated Machine Screw</t>
  </si>
  <si>
    <t>#8-32 x 1/2" Phillips Flat Head Zinc Plated Machine Screw</t>
  </si>
  <si>
    <t>#8-32 x 3/4" Phillips Flat Head Zinc Plated Machine Screw</t>
  </si>
  <si>
    <t>#8-32 x 1" Phillips Flat Head Zinc Plated Machine Screw</t>
  </si>
  <si>
    <t>#10-24 x 1/2" Phillips Flat Head Zinc Plated Machine Screw</t>
  </si>
  <si>
    <t>#10-24 x 3/4" Phillips Flat Head Zinc Plated Machine Screw</t>
  </si>
  <si>
    <t>#10-24 x 1" Phillips Flat Head Zinc Plated Machine Screw</t>
  </si>
  <si>
    <t>#10-32 x 1/2" Phillips Flat Head Zinc Plated Machine Screw</t>
  </si>
  <si>
    <t>#10-32 x 3/4" Phillips Flat Head Zinc Plated Machine Screw</t>
  </si>
  <si>
    <t>#10-32 x 1" Phillips Flat Head Zinc Plated Machine Screw</t>
  </si>
  <si>
    <t>1/4"-20 x 1/2" Phillips Flat Head Zinc Plated Machine Screw</t>
  </si>
  <si>
    <t>1/4"-20 x 3/4" Phillips Flat Head Zinc Plated Machine Screw</t>
  </si>
  <si>
    <t>1/4"-20 x 1" Phillips Flat Head Zinc Plated Machine Screw</t>
  </si>
  <si>
    <t>1/4"-20 x 1-1/4" Phillips Flat Head Zinc Plated Machine Screw</t>
  </si>
  <si>
    <t>1/4"-20 x 1-1/2" Phillips Flat Head Zinc Plated Machine Screw</t>
  </si>
  <si>
    <t>1/4"-20 x 1-3/4" Phillips Flat Head Zinc Plated Machine Screw</t>
  </si>
  <si>
    <t>1/4"-20 x 2" Phillips Flat Head Zinc Plated Machine Screw</t>
  </si>
  <si>
    <t>#6-18 x 1/2" Phillips Pan Head Sheet Metal Screw Type A, Zinc</t>
  </si>
  <si>
    <t>#6-18 x 3/4" Phillips Pan Head Sheet Metal Screw Type A, Zinc</t>
  </si>
  <si>
    <t>#6-18 x 1" Phillips Pan Head Sheet Metal Screw Type A, Zinc</t>
  </si>
  <si>
    <t>#6-18 x 1-1/4" Phillips Pan Head Sheet Metal Screw Type A, Zinc</t>
  </si>
  <si>
    <t>#6-18 x 1-1/2" Phillips Pan Head Sheet Metal Screw Type A, Zinc</t>
  </si>
  <si>
    <t>#6-18 x 1-3/4" Phillips Pan Head Sheet Metal Screw Type A, Zinc</t>
  </si>
  <si>
    <t>#8-15 x 3/4" Phillips Pan Head Sheet Metal Screw Type A, Zinc</t>
  </si>
  <si>
    <t>#8-15 x 1" Phillips Pan Head Sheet Metal Screw Type A, Zinc</t>
  </si>
  <si>
    <t>#8-15 x 1-1/4" Phillips Pan Head Sheet Metal Screw Type A, Zinc</t>
  </si>
  <si>
    <t>#8-15 x 1-1/2" Phillips Pan Head Sheet Metal Screw Type A, Zinc</t>
  </si>
  <si>
    <t>#8-15 x 2" Phillips Pan Head Sheet Metal Screw Type A, Zinc</t>
  </si>
  <si>
    <t>#10-12 x 1/2" Phillips Pan Head Sheet Metal Screw Type A, Zinc</t>
  </si>
  <si>
    <t>#10-12 x 3/4" Phillips Pan Head Sheet Metal Screw Type A, Zinc</t>
  </si>
  <si>
    <t>#10-12 x 1" Phillips Pan Head Sheet Metal Screw Type A, Zinc</t>
  </si>
  <si>
    <t>#10-12 x 1-1/4" Phillips Pan Head Sheet Metal Screw Type A, Zinc</t>
  </si>
  <si>
    <t>#10-12 x 1-1/2" Phillips Pan Head Sheet Metal Screw Type A, Zinc</t>
  </si>
  <si>
    <t>#10-12 x 1-3/4" Phillips Pan Head Sheet Metal Screw Type A, Zinc</t>
  </si>
  <si>
    <t>#10-12 x 2" Phillips Pan Head Sheet Metal Screw Type A, Zinc</t>
  </si>
  <si>
    <t>#12-11 x 1/2" Phillips Pan Head Sheet Metal Screw Type A, Zinc</t>
  </si>
  <si>
    <t>#12-11 x 3/4" Phillips Pan Head Sheet Metal Screw Type A, Zinc</t>
  </si>
  <si>
    <t>#12-11 x 1" Phillips Pan Head Sheet Metal Screw Type A, Zinc</t>
  </si>
  <si>
    <t>#12-11 x 1-1/4" Phillips Pan Head Sheet Metal Screw Type A, Zinc</t>
  </si>
  <si>
    <t>#12-11 x 1-1/2" Phillips Pan Head Sheet Metal Screw Type A, Zinc</t>
  </si>
  <si>
    <t>#12-11 x 24" Phillips Pan Head Sheet Metal Screw Type A, Zinc</t>
  </si>
  <si>
    <t>#14-10 x 1/2" Phillips Pan Head Sheet Metal Screw Type A, Zinc</t>
  </si>
  <si>
    <t>#14-10 x 3/4" Phillips Pan Head Sheet Metal Screw Type A, Zinc</t>
  </si>
  <si>
    <t>#14-10 x 1" Phillips Pan Head Sheet Metal Screw Type A, Zinc</t>
  </si>
  <si>
    <t>#14-10 x 1-1/4" Phillips Pan Head Sheet Metal Screw Type A, Zinc</t>
  </si>
  <si>
    <t>#14-10 x 1-1/2" Phillips Pan Head Sheet Metal Screw Type A, Zinc</t>
  </si>
  <si>
    <t>#14-10 x 1-3/4" Phillips Pan Head Sheet Metal Screw Type A, Zinc</t>
  </si>
  <si>
    <t>#14-10 x 2" Phillips Pan Head Sheet Metal Screw Type A, Zinc</t>
  </si>
  <si>
    <t>#8-18 x 1/2" Unslotted Hex Washer Head Self Drilling Screw Zinc #2 Point</t>
  </si>
  <si>
    <t>#8-18 x 1" Unslotted Hex Washer Head Self Drilling Screw Zinc #2 Point</t>
  </si>
  <si>
    <t>#10-16 x 1/2" Unslotted Hex Washer Head Self Drilling Screw Zinc #3 Point</t>
  </si>
  <si>
    <t>#10-16 x 1" Unslotted Hex Washer Head Self Drilling Screw Zinc #3 Point</t>
  </si>
  <si>
    <t>#10-16 x 1-1/2" Unslotted Hex Washer Head Self Drilling Screw Zinc #3 Point</t>
  </si>
  <si>
    <t>#6-20 x 1/2" Phillips Pan Head Self Drilling Screw Zinc #3 Point</t>
  </si>
  <si>
    <t>#8-18 x 1/2" Phillips Pan Head Self Drilling Screw Zinc #3 Point</t>
  </si>
  <si>
    <t>#8-18 x 3/4" Phillips Pan Head Self Drilling Screw Zinc #3 Point</t>
  </si>
  <si>
    <t>M6-1.0 x 40mm DIN 931 Class 8.8 Zinc Cap Screw</t>
  </si>
  <si>
    <t>M8-1.25 x 16mm CL 12.9 DIN 912 Plain Socket Head Cap Screw</t>
  </si>
  <si>
    <t>M8-1.25 x 20mm CL 12.9 DIN 912 Plain Socket Head Cap Screw</t>
  </si>
  <si>
    <t>M10-1.5 x 20mm CL 12.9 DIN 912 Plain Socket Head Cap Screw</t>
  </si>
  <si>
    <t>1/4"-20 x 1" 18-8 Stainless Steel Hex Cap Screw</t>
  </si>
  <si>
    <t>1/4"-20 x 1-1/2" 18-8 Stainless Steel Hex Cap Screw</t>
  </si>
  <si>
    <t>#8-32 x 1-1/4" Phillips Pan Head Machine Screw 18-8 Stainless Steel</t>
  </si>
  <si>
    <t>#10-24 x 1" Phillips Pan Head Machine Screw 18-8 Stainless Steel</t>
  </si>
  <si>
    <t>#4-40 x 2" Phillips Pan Head Zinc Plated Machine Screw</t>
  </si>
  <si>
    <t>#6-32 x 1-3/4" Phillips Pan Head Zinc Plated Machine Screw</t>
  </si>
  <si>
    <t>#8-32 x 1-3/4" Phillips Pan Head Zinc Plated Machine Screw</t>
  </si>
  <si>
    <t>#10-32 x 1-3/4" Phillips Pan Head Zinc Plated Machine Screw</t>
  </si>
  <si>
    <t>#6-32 x 1-1/4" Phillips Flat Head Zinc Plated Machine Screw</t>
  </si>
  <si>
    <t>#6-32 x 1-3/4" Phillips Flat Head Zinc Plated Machine Screw</t>
  </si>
  <si>
    <t>#8-32 x 1-1/4" Phillips Flat Head Zinc Plated Machine Screw</t>
  </si>
  <si>
    <t>#8-32 x 1-1/2" Phillips Flat Head Zinc Plated Machine Screw</t>
  </si>
  <si>
    <t>#8-32 x 1-3/4" Phillips Flat Head Zinc Plated Machine Screw</t>
  </si>
  <si>
    <t>#8-32 x 2" Phillips Flat Head Zinc Plated Machine Screw</t>
  </si>
  <si>
    <t>#10-24 x 1-1/4" Phillips Flat Head Zinc Plated Machine Screw</t>
  </si>
  <si>
    <t>#10-24 x 1-1/2" Phillips Flat Head Zinc Plated Machine Screw</t>
  </si>
  <si>
    <t>#10-24 x 1-3/4" Phillips Flat Head Zinc Plated Machine Screw</t>
  </si>
  <si>
    <t>#10-32 x 1-1/4" Phillips Flat Head Zinc Plated Machine Screw</t>
  </si>
  <si>
    <t>#10-32 x 1-3/4" Phillips Flat Head Zinc Plated Machine Screw</t>
  </si>
  <si>
    <t>#12-24 x 1/2" Phillips Flat Head Zinc Plated Machine Screw</t>
  </si>
  <si>
    <t>#12-24 x 3/4" Phillips Flat Head Zinc Plated Machine Screw</t>
  </si>
  <si>
    <t>#12-24 x 1" Phillips Flat Head Zinc Plated Machine Screw</t>
  </si>
  <si>
    <t>#12-24 x 1-1/4" Phillips Flat Head Zinc Plated Machine Screw</t>
  </si>
  <si>
    <t>#12-24 x 1-1/2" Phillips Flat Head Zinc Plated Machine Screw</t>
  </si>
  <si>
    <t>#12-24 x 2" Phillips Flat Head Zinc Plated Machine Screw</t>
  </si>
  <si>
    <t>5/16-9 x 3/4" Slotted Indented Hex Washer Head Sheet Metal Screw Type A, Zinc</t>
  </si>
  <si>
    <t>5/16"-9 x 1-1/4" Indented Hex Washer Head Slotted Sheet Metal Screw TypeA Zinc</t>
  </si>
  <si>
    <t>3/8"-9 x 1-1/4" Indented Hex Washer Head Slotted Sheet Metal Screw Type A Zinc</t>
  </si>
  <si>
    <t>#12-11 x 1-3/4" Phillips Pan Head Sheet Metal Screw Type A, Zinc</t>
  </si>
  <si>
    <t>#'6-20 x 3/8" Phillips Pan Head Self Drilling Screw Zinc #3 Point</t>
  </si>
  <si>
    <t>#'10-16 x 1/2" Phillips Pan Head Self Drilling Screw Zinc #3 Point</t>
  </si>
  <si>
    <t>#'10-16 x 1" Phillips Pan Head Self Drilling Screw Zinc #3 Point</t>
  </si>
  <si>
    <t>M3-0.5 x 3mm DIN 916 Plain Cup Point Socket Set Screw</t>
  </si>
  <si>
    <t>M5-0.8 x 6mm DIN 916 Plain Cup Point Socket Set Screw</t>
  </si>
  <si>
    <t>6-32X1-1/2 PH MACHINE SCREW 18-8SS          QIA</t>
  </si>
  <si>
    <t>Machine Screws - Zinc Plated Steel  Head Type: Phillips Flat Head  Thread Size: 8-32  Length: 1-1/2  Length Type: OAL  Mat: Carbon Steel  Finish/Coating: Zinc Plated</t>
  </si>
  <si>
    <t>Machine Screws - Zinc Plated Steel  Head Type: Phillips Flat Head  Thread Size: 1/4-20  Length: 1-1/2  Length Type: OAL  Mat: Carbon Steel  Finish/Coating: Zinc Plated</t>
  </si>
  <si>
    <t>Metric Hex Head Cap Screws - Class 8.8  Thread Size: M5x0.8  Length Under Head: 20 mm  Mat: Steel  Hex Size: 8.00 mm  Finish/Coating: Zinc Plated  Thread Length: 8 mm</t>
  </si>
  <si>
    <t>Metric Hex Head Cap Screws - Class 8.8  Thread Size: M10x1.5  Length Under Head: 45 mm  Mat: Steel  Hex Size: 17.00 mm  Finish/Coating: Zinc Plated  Thread Length: 8 mm</t>
  </si>
  <si>
    <t>Metric Hex Head Cap Screws - Class 8.8  Thread Size: M10x1.5  Length Under Head: 50 mm  Mat: Steel  Hex Size: 17.00 mm  Finish/Coating: Zinc Plated  Thread Length: 8 mm</t>
  </si>
  <si>
    <t>Metric Hex Head Cap Screws - Class 8.8  Thread Size: M10x1.5  Length Under Head: 60 mm  Mat: Steel  Hex Size: 17.00 mm  Finish/Coating: Zinc Plated  Thread Length: 8 mm</t>
  </si>
  <si>
    <t>Metric Hex Head Cap Screws - Class 10.9  Thread Size: M8x1.25  Length Under Head: 40 mm  Mat: Steel  Hex Size: 13.00 mm  Thread Length: 8 mm</t>
  </si>
  <si>
    <t>Metric Hex Head Cap Screws - Class 10.9  Thread Size: M8x1.25  Length Under Head: 50 mm  Mat: Steel  Hex Size: 13.00 mm  Thread Length: 8 mm</t>
  </si>
  <si>
    <t>Metric Hex Head Cap Screws - Class 10.9  Thread Size: M10x1.5  Length Under Head: 40 mm  Mat: Steel  Hex Size: 17.00 mm  Thread Length: 8 mm</t>
  </si>
  <si>
    <t>Metric Hex Head Cap Screws - Class 10.9  Thread Size: M12x1.75  Length Under Head: 50 mm  Mat: Steel  Hex Size: 19.00 mm  Thread Length: 8 mm</t>
  </si>
  <si>
    <t>Metric Hex Head Cap Screws - Class 10.9  Thread Size: M12x1.75  Length Under Head: 60 mm  Mat: Steel  Hex Size: 19.00 mm  Thread Length: 8 mm</t>
  </si>
  <si>
    <t>Machine Screws - 18-8 Stainless Steel  Head Type: Phillips Pan Head  Thread Size: 8-32  Length: 1-1/4  Length Type: Length Under Head  Mat: Stainless Steel</t>
  </si>
  <si>
    <t>Head Cap Screws - Socket Products  Type: Metric Socket Head Cap Screws  Thread Size: M6x1  Length Under Head: 20 mm  Mat: Alloy Steel  Key Size: 5.00 mm  Finish/Coating: Black Oxide</t>
  </si>
  <si>
    <t>Head Cap Screws - Socket Products  Type: Metric Socket Head Cap Screws  Thread Size: M8x1.25  Length Under Head: 16 mm  Mat: Alloy Steel  Key Size: 6.00 mm  Finish/Coating: Black Oxide</t>
  </si>
  <si>
    <t>Metric Hex Head Cap Screws - Class 8.8  Thread Size: M4x0.7  Length Under Head: 12 mm  Mat: Steel  Hex Size: 7.00 mm  Finish/Coating: Plain  Thread Length: 12 mm</t>
  </si>
  <si>
    <t>Metric Hex Head Cap Screws - Class 8.8  Thread Size: M4x0.7  Length Under Head: 20 mm  Mat: Steel  Hex Size: 7.00 mm  Finish/Coating: Plain  Thread Length: 14 mm</t>
  </si>
  <si>
    <t>Sheet Metal Screws - Zinc Plated  Type: Sheet Metal Type A  Head Style: Phillips Pan Head  Screw Size: #6  Length Under Head: 3/8  Mat: Steel  Finish/Coating: Zinc Plated</t>
  </si>
  <si>
    <t>Sheet Metal Screws - Zinc Plated  Type: Sheet Metal Type A  Head Style: Phillips Pan Head  Screw Size: #6  Length Under Head: 1/2  Mat: Steel  Finish/Coating: Zinc Plated</t>
  </si>
  <si>
    <t>Sheet Metal Screws - Zinc Plated  Type: Sheet Metal Type A  Head Style: Phillips Pan Head  Screw Size: #8  Length Under Head: 5/8  Mat: Steel  Finish/Coating: Zinc Plated</t>
  </si>
  <si>
    <t>Sheet Metal Screws - Zinc Plated  Type: Sheet Metal Type A  Head Style: Phillips Pan Head  Screw Size: #8  Length Under Head: 3/4  Mat: Steel  Overall Length: 7/8  Finish/Coating: Zinc Plated</t>
  </si>
  <si>
    <t>Sheet Metal Screws - Zinc Plated  Type: Sheet Metal Type A  Head Style: Phillips Pan Head  Screw Size: #8  Length Under Head: 1  Mat: Steel  Finish/Coating: Zinc Plated</t>
  </si>
  <si>
    <t>Sheet Metal Screws - Zinc Plated  Type: Sheet Metal Type A  Head Style: Phillips Pan Head  Screw Size: #10  Length Under Head: 1/2  Mat: Steel  Finish/Coating: Zinc Plated</t>
  </si>
  <si>
    <t>Sheet Metal Screws - Zinc Plated  Type: Sheet Metal Type A  Head Style: Phillips Pan Head  Screw Size: #10  Length Under Head: 3/4  Mat: Steel  Finish/Coating: Zinc Plated</t>
  </si>
  <si>
    <t>Sheet Metal Screws - Zinc Plated  Type: Sheet Metal Type A  Head Style: Phillips Pan Head  Screw Size: #10  Length Under Head: 1-1/4  Mat: Steel  Finish/Coating: Zinc Plated</t>
  </si>
  <si>
    <t>Sheet Metal Screws - Zinc Plated  Type: Sheet Metal Type A  Head Style: Phillips Pan Head  Screw Size: #10  Length Under Head: 1-1/2  Mat: Steel  Finish/Coating: Zinc Plated</t>
  </si>
  <si>
    <t>Sheet Metal Screws - Zinc Plated  Type: Sheet Metal Type A  Head Style: Phillips Pan Head  Screw Size: #12  Length Under Head: 1/2  Mat: Steel  Finish/Coating: Zinc Plated</t>
  </si>
  <si>
    <t>Sheet Metal Screws - Zinc Plated  Type: Sheet Metal Type A  Head Style: Phillips Pan Head  Screw Size: #12  Length Under Head: 3/4  Mat: Steel  Finish/Coating: Zinc Plated</t>
  </si>
  <si>
    <t>Sheet Metal Screws - Zinc Plated  Type: Sheet Metal Type A  Head Style: Phillips Pan Head  Screw Size: #12  Length Under Head: 1  Mat: Steel  Finish/Coating: Zinc Plated</t>
  </si>
  <si>
    <t>Sheet Metal Screws - Zinc Plated  Type: Sheet Metal Type A  Head Style: Phillips Pan Head  Screw Size: #14  Length Under Head: 3/4  Mat: Steel  Finish/Coating: Zinc Plated</t>
  </si>
  <si>
    <t>Sheet Metal Screws - Zinc Plated  Type: Sheet Metal Type A  Head Style: Phillips Pan Head  Screw Size: #14  Length Under Head: 1  Mat: Steel  Finish/Coating: Zinc Plated</t>
  </si>
  <si>
    <t>Machine Screws - Zinc Plated Steel  Head Type: Phillips Pan Head  Thread Size: 8-32  Length: 1/2  Length Type: Length Under Head  Mat: Carbon Steel  Finish/Coating: Zinc Plated</t>
  </si>
  <si>
    <t>Machine Screws - Zinc Plated Steel  Head Type: Phillips Pan Head  Thread Size: 8-32  Length: 3/4  Length Type: Length Under Head  Mat: Carbon Steel  Finish/Coating: Zinc Plated</t>
  </si>
  <si>
    <t>Machine Screws - Zinc Plated Steel  Head Type: Phillips Pan Head  Thread Size: 10-24  Length: 1  Length Type: Length Under Head  Mat: Carbon Steel  Finish/Coating: Zinc Plated</t>
  </si>
  <si>
    <t>Machine Screws - Zinc Plated Steel  Head Type: Phillips Pan Head  Thread Size: 10-32  Length: 1/2  Length Type: Length Under Head  Mat: Carbon Steel  Finish/Coating: Zinc Plated</t>
  </si>
  <si>
    <t>Machine Screws - Zinc Plated Steel  Head Type: Phillips Pan Head  Thread Size: 10-32  Length: 3/4  Length Type: Length Under Head  Mat: Carbon Steel  Finish/Coating: Zinc Plated</t>
  </si>
  <si>
    <t>Machine Screws - Zinc Plated Steel  Head Type: Phillips Pan Head  Thread Size: 1/4-20  Length: 1  Length Type: Length Under Head  Mat: Carbon Steel  Finish/Coating: Zinc Plated</t>
  </si>
  <si>
    <t>Hex Head Cap Screws  Thread Size: 5/16-18  Length Under Head: 4-1/2  Mat: Carbon Steel  Finish/Coating: Zinc Plated</t>
  </si>
  <si>
    <t>Machine Screws - 18-8 Stainless Steel  Head Type: Slotted Round Head  Thread Size: 6-32  Length: 1-1/2  Length Type: Length Under Head  Mat: Stainless Steel</t>
  </si>
  <si>
    <t>Machine Screws - 18-8 Stainless Steel  Head Type: Slotted Round Head  Thread Size: 8-32  Length: 1-3/4  Length Type: Length Under Head  Mat: Stainless Steel</t>
  </si>
  <si>
    <t>M4-0.7 x 16mm DIN 7985 Phillips Zinc Pan Head Machine Screw</t>
  </si>
  <si>
    <t>M3-0.5 x 10mm Phillips DIN 965 Zinc Flat Head Machine Screw</t>
  </si>
  <si>
    <t>Metric Hex Head Cap Screws - Class 10.9  Thread Size: M10x1.5  Length Under Head: 20 mm  Mat: Steel  Hex Size: 10.00 mm  Finish/Coating: Zinc Plated  Thread Length: 20 mm</t>
  </si>
  <si>
    <t>Metric Hex Head Cap Screws - Class 10.9  Thread Size: M10x1.5  Length Under Head: 25 mm  Mat: Steel  Hex Size: 10.00 mm  Finish/Coating: Zinc Plated  Thread Length: 25 mm</t>
  </si>
  <si>
    <t>Metric Hex Head Cap Screws - Class 10.9  Thread Size: M12x1.75  Length Under Head: 25 mm  Mat: Steel  Hex Size: 12.00 mm  Finish/Coating: Zinc Plated  Thread Length: 25 mm</t>
  </si>
  <si>
    <t>Metric Hex Head Cap Screws - Class 10.9  Thread Size: M12x1.75  Length Under Head: 40 mm  Mat: Steel  Hex Size: 12.00 mm  Finish/Coating: Zinc Plated  Thread Length: 40 mm</t>
  </si>
  <si>
    <t>Metric Hex Head Cap Screws - Class 10.9  Thread Size: M12x1.75  Length Under Head: 45 mm  Mat: Steel  Hex Size: 12.00 mm  Finish/Coating: Zinc Plated  Thread Length: 45 mm</t>
  </si>
  <si>
    <t>Metric Hex Head Cap Screws - Class 10.9  Thread Size: M8x1.25  Length Under Head: 20 mm  Mat: Steel  Hex Size: 8.00 mm  Finish/Coating: Zinc Plated  Thread Length: 20 mm</t>
  </si>
  <si>
    <t>Metric Hex Head Cap Screws - Class 10.9  Thread Size: M8x1.25  Length Under Head: 25 mm  Mat: Steel  Hex Size: 8.00 mm  Finish/Coating: Zinc Plated  Thread Length: 25 mm</t>
  </si>
  <si>
    <t>Section 15</t>
  </si>
  <si>
    <t>Seals</t>
  </si>
  <si>
    <t>Silicone Blue,GM Weatherpack Cable Seal</t>
  </si>
  <si>
    <t>Silicone Gray,GM Weatherpack Cable Seal</t>
  </si>
  <si>
    <t>Silicone Green,GM Weatherpack Cable Seal</t>
  </si>
  <si>
    <t>Section 16</t>
  </si>
  <si>
    <t>Terminals</t>
  </si>
  <si>
    <t>#4 Stud 16-14 AWG Non-Ins Butted Seam Ring Tongue Terminal</t>
  </si>
  <si>
    <t>5/16" 16-14 AWG Stud Ring Terminal</t>
  </si>
  <si>
    <t>3/8" 16-14 AWG Stud Ring Terminal</t>
  </si>
  <si>
    <t>#6 Stud 20-18 AWG Wire Locking Fork Terminal</t>
  </si>
  <si>
    <t>#8 Stud 20-18 AWG Wire Locking Fork Terminal Heat Shrink</t>
  </si>
  <si>
    <t>#10 Stud 20-18 AWG Wire Locking Fork Terminal</t>
  </si>
  <si>
    <t>#8 Stud 16-14 AWG Wire Locking Fork Terminal</t>
  </si>
  <si>
    <t>#10 Stud 16-14 AWG Wire Locking Fork Terminal</t>
  </si>
  <si>
    <t>1/4 Stud 20-18 AWG Wire Locking Fork Terminal</t>
  </si>
  <si>
    <t>14-16 AWG Blue #10 Stud Ring Terminal</t>
  </si>
  <si>
    <t>10-12 AWG Yellow #10 Stud Ring Terminal</t>
  </si>
  <si>
    <t>10-12 AWG Yellow 1/4" Stud Ring Terminal</t>
  </si>
  <si>
    <t>10-12 AWG Yellow 3/8" Stud Ring Terminal</t>
  </si>
  <si>
    <t>20-18 AWG Female Terminl Mate w#5854 for Weathrpk Conctr</t>
  </si>
  <si>
    <t>20-18AWG,GM Weatherpack Female Terminal Mates with 5853</t>
  </si>
  <si>
    <t>16-14AWG,GM Weatherpack Female Terminal Mates with 5856</t>
  </si>
  <si>
    <t>16-14AWG,GM Weatherpack Male Terminal Mates with 5855</t>
  </si>
  <si>
    <t>1-Cavity Univ Housing W/5861 F/GM Weatherpack Male Terminals</t>
  </si>
  <si>
    <t>1-Cavity UnivHousing W/5860 F/GM Weatherpack FemaleTerminals</t>
  </si>
  <si>
    <t>2-Cavity Univ Housing W/5863 F/GM Weatherpack Male Terminals</t>
  </si>
  <si>
    <t>2-Cavity UnivHousing W/5862 F/GM Weatherpack FemaleTerminals</t>
  </si>
  <si>
    <t>3-Cavity Univ Housing W/5865 F/GM Weatherpack Male Terminals</t>
  </si>
  <si>
    <t>Section 17</t>
  </si>
  <si>
    <t>Unions</t>
  </si>
  <si>
    <t>Straight Male 1/8 Tube x 10-32 Male Universal Thread Push-To-Connect</t>
  </si>
  <si>
    <t>1/4" Tube O.D. Union Quick Connect Air Brake</t>
  </si>
  <si>
    <t>3/8" Tube O.D. Union Quick Connect Air Brake</t>
  </si>
  <si>
    <t>1/2" Tube O.D. Union Quick Connect Air Brake</t>
  </si>
  <si>
    <t>Tube Union 1/8 Tube Push-To-Connect</t>
  </si>
  <si>
    <t>Tube Union 1/4 Tube Push-To-Connect</t>
  </si>
  <si>
    <t>Tube Union 3/8 Tube Push-To-Connect</t>
  </si>
  <si>
    <t>Union Elbow 1/4 Tube Push-To-Connect</t>
  </si>
  <si>
    <t>Straight Male 1/8 Tube x 1/8 Male Universal Thread Push-To-Connect</t>
  </si>
  <si>
    <t>Straight Male 1/4 Tube x 1/8 Male Universal Thread Push-To-Connect</t>
  </si>
  <si>
    <t>Straight Male 1/4 Tube x 3/8 Male Universal Thread Push-To-Connect</t>
  </si>
  <si>
    <t>Straight Male 3/8 Tube x 1/8 Male Universal Thread Push-To-Connect</t>
  </si>
  <si>
    <t>Straight Male 1/2 Tube x 3/8 Male Universal Thread Push-To-Connect</t>
  </si>
  <si>
    <t>Fixed Elbow 1/4 Tube x 1/8 NPTF Push-To-Connect</t>
  </si>
  <si>
    <t>Fixed Elbow 1/4 Tube x 1/4 NPTF Push-To-Connect</t>
  </si>
  <si>
    <t>Section 18</t>
  </si>
  <si>
    <t>Washers</t>
  </si>
  <si>
    <t>1/4" Zinc Finish USS Flat Washer</t>
  </si>
  <si>
    <t>5/16" Zinc Finish USS Flat Washer</t>
  </si>
  <si>
    <t>3/8" Zinc Finish USS Flat Washer</t>
  </si>
  <si>
    <t>7/16" Zinc Finish USS Flat Washer</t>
  </si>
  <si>
    <t>1/2" Zinc Finish USS Flat Washer</t>
  </si>
  <si>
    <t>5/8" Zinc Finish USS Flat Washer</t>
  </si>
  <si>
    <t>3/4" Zinc Finish USS Flat Washer</t>
  </si>
  <si>
    <t>#4 Zinc Finish SAE Flat Washer</t>
  </si>
  <si>
    <t>#6 Zinc Finish SAE Flat Washer</t>
  </si>
  <si>
    <t>#8 ZINC FINISH SAE WASHER</t>
  </si>
  <si>
    <t>#10 ZINC FINISH SAE FLAT WASHER</t>
  </si>
  <si>
    <t>#12 ZINC FINISH SAE FLAT WASHER</t>
  </si>
  <si>
    <t>1/4" Zinc Finish SAE Flat Washer</t>
  </si>
  <si>
    <t>5/16" Zinc Finish SAE Flat Washer</t>
  </si>
  <si>
    <t>3/8" Zinc Finish SAE Flat Washer</t>
  </si>
  <si>
    <t>7/16" Zinc Finish SAE Flat Washer</t>
  </si>
  <si>
    <t>1/2" Zinc Finish SAE Flat Washer</t>
  </si>
  <si>
    <t>#4 Zinc Finish Medium Split Lock Washer</t>
  </si>
  <si>
    <t>#6 Zinc Finish Medium Split Lock Washer</t>
  </si>
  <si>
    <t>#8 Zinc Finish Medium Split Lock Washer</t>
  </si>
  <si>
    <t>#10 ZINC FINISH MEDIUM SPLIT LOCK WASHER</t>
  </si>
  <si>
    <t>#12 Zinc Finish Medium Split Lock Washer</t>
  </si>
  <si>
    <t>1/4" Zinc Finish Medium Split Lock Washer</t>
  </si>
  <si>
    <t>5/16" Zinc Finish Medium Split Lock Washer</t>
  </si>
  <si>
    <t>3/8" Zinc Finish Medium Split Lock Washer</t>
  </si>
  <si>
    <t>7/16" Zinc Finish Medium Split Lock Washer</t>
  </si>
  <si>
    <t>1/2" Zinc Finish Medium Split Lock Washer</t>
  </si>
  <si>
    <t>5/8" Zinc Finish Medium Split Lock Washer</t>
  </si>
  <si>
    <t>#4 ZINC FINISH INTERNAL TOOTH LOCK WASHER</t>
  </si>
  <si>
    <t>#10 ZINC FINISH INTERNAL TOOTH LOCK WASHER</t>
  </si>
  <si>
    <t>#8 ZINC FINISH EXTERNAL TOOTH LOCKING WASHER</t>
  </si>
  <si>
    <t>#10 ZINC FINISH EXTERNAL TOOTH LOCKING WASHER</t>
  </si>
  <si>
    <t>1/4" Yellow Zinc Finish SAE Thru-Hardened Flat Washer</t>
  </si>
  <si>
    <t>5/16" Yellow Zinc Finish SAE Thru-Hardened Flat Washer</t>
  </si>
  <si>
    <t>3/8" Yellow Zinc Finish SAE Thru-Hardened Flat Washer</t>
  </si>
  <si>
    <t>7/16" Yellow Zinc Finish SAE Thru-Hardened Flat Washer</t>
  </si>
  <si>
    <t>1/2" Yellow Zinc Finish SAE Thru-Hardened Flat Washer</t>
  </si>
  <si>
    <t>5/8" Yellow Zinc Finish SAE Thru-Hardened Flat Washer</t>
  </si>
  <si>
    <t>3/4" Yellow Zinc Finish SAE Thru-Hardened Flat Washer</t>
  </si>
  <si>
    <t>7/8" Yellow Zinc Finish SAE Thru-Hardened Flat Washer</t>
  </si>
  <si>
    <t>1/4" Yellow Zinc Finish USS Thru-Hardened Flat Washer</t>
  </si>
  <si>
    <t>5/16" Yellow Zinc Finish USS Thru-Hardened Flat Washer</t>
  </si>
  <si>
    <t>3/8" Yellow Zinc Finish USS Thru-Hardened Flat Washer</t>
  </si>
  <si>
    <t>7/16" Yellow Zinc Finish USS Thru-Hardened Flat Washer</t>
  </si>
  <si>
    <t>1/2" Yellow Zinc Finish USS Thru-Hardened Flat Washer</t>
  </si>
  <si>
    <t>9/16" Yellow Zinc Finish USS Thru-Hardened Flat Washer</t>
  </si>
  <si>
    <t>5/8" Yellow Zinc Finish USS Thru-Hardened Flat Washer</t>
  </si>
  <si>
    <t>3/4" Yellow Zinc Finish USS Thru-Hardened Flat Washer</t>
  </si>
  <si>
    <t>1/4" Yellow Zinc Finish High Alloy Medium Split Lock Washer</t>
  </si>
  <si>
    <t>5/16" Yellow Zinc Finish High Alloy Medium Split Lock Washer</t>
  </si>
  <si>
    <t>3/8" Yellow Zinc Finish High Alloy Medium Split Lock Washer</t>
  </si>
  <si>
    <t>7/16" Yellow Zinc Finish High Alloy Medium Split Lock Washer</t>
  </si>
  <si>
    <t>1/2" Yellow Zinc Finish High Alloy Medium Split Lock Washer</t>
  </si>
  <si>
    <t>9/16" Yellow Zinc Finish High Alloy Medium Split Lock Washer</t>
  </si>
  <si>
    <t>5/8" Yellow Zinc Finish High Alloy Medium Split Lock Washer</t>
  </si>
  <si>
    <t>3/4" Yellow Zinc Finish High Alloy Medium Split Lock Washer</t>
  </si>
  <si>
    <t>#6-32 Zinc Finish Grade Keps Lock Nut With External Tooth Lockwasher</t>
  </si>
  <si>
    <t>#8-32 Zinc Finish Grade Keps Lock Nut With External Tooth Lockwasher</t>
  </si>
  <si>
    <t>#10-24 Zinc Finish Grade Keps Lock Nut With External Tooth Lockwasher</t>
  </si>
  <si>
    <t>#10-32 Zinc Finish Grade Keps Lock Nut With External Tooth Lockwasher</t>
  </si>
  <si>
    <t>1/4"-20 Zinc Finish Grade Keps Lock Nut With External Tooth Lockwasher</t>
  </si>
  <si>
    <t>1/4" 18-8 Stainless Steel Medium Split Lock Washer</t>
  </si>
  <si>
    <t>1-1/8" Zinc Finish SAE Flat Washer</t>
  </si>
  <si>
    <t>1" Yellow Zinc Finish SAE Thru-Hardened Flat Washer</t>
  </si>
  <si>
    <t>1-1/8" Yellow Zinc Finish SAE Thru-Hardened Flat Washer</t>
  </si>
  <si>
    <t>#12-24 Zinc Finish Grade Keps Lock Nut With External Tooth Lockwasher</t>
  </si>
  <si>
    <t>USS Flat Washers  Type: High Strength Alloy Flat Washers  Screw Size: 1-1/8  Mat: Steel  Finish/Coating: Zinc Plated</t>
  </si>
  <si>
    <t>Metric Flat Washers  Type: Flat Washers  Screw Size: M4  Minimum Inside Diameter: 4.3 mm  Maximum Inside Diameter: 4.3 mm  Maximum Outside Diameter: 9.0 mm  Mat: Steel  Maximum Thickness: 0.8 mm</t>
  </si>
  <si>
    <t>Metric Flat Washers  Type: Flat Washers  Screw Size: M5  Minimum Inside Diameter: 5.3 mm  Maximum Inside Diameter: 5.3 mm  Maximum Outside Diameter: 10.0 mm  Mat: Steel  Maximum Thickness: 1.0 mm</t>
  </si>
  <si>
    <t>Metric Flat Washers  Type: Flat Washers  Screw Size: M6  Minimum Inside Diameter: 6.4 mm  Maximum Inside Diameter: 6.4 mm  Maximum Outside Diameter: 12.5 mm  Mat: Steel  Maximum Thickness: 1.6 mm</t>
  </si>
  <si>
    <t>Metric Flat Washers  Type: Flat Washers  Screw Size: M8  Minimum Inside Diameter: 8.4 mm  Maximum Inside Diameter: 8.4 mm  Maximum Outside Diameter: 17.0 mm  Mat: Steel  Maximum Thickness: 1.6 mm</t>
  </si>
  <si>
    <t>Metric Flat Washers  Type: Flat Washers  Screw Size: M10  Minimum Inside Diameter: 10.5 mm  Maximum Inside Diameter: 10.5 mm  Maximum Outside Diameter: 21.0 mm  Mat: Steel  Maximum Thickness: 2.0 mm</t>
  </si>
  <si>
    <t>Metric Flat Washers  Type: Flat Washers  Screw Size: M12  Minimum Inside Diameter: 13.0 mm  Maximum Inside Diameter: 13.0 mm  Maximum Outside Diameter: 24.0 mm  Mat: Steel  Maximum Thickness: 2.5 mm</t>
  </si>
  <si>
    <t>Metric Flat Washers  Type: Flat Washers  Screw Size: M14  Minimum Inside Diameter: 15.0 mm  Maximum Inside Diameter: 15.0 mm  Maximum Outside Diameter: 28.0 mm  Mat: Steel  Maximum Thickness: 2.5 mm</t>
  </si>
  <si>
    <t>Metric Flat Washers  Type: Flat Washers  Screw Size: M16  Minimum Inside Diameter: 17.0 mm  Maximum Inside Diameter: 17.0 mm  Maximum Outside Diameter: 30.0 mm  Mat: Steel  Maximum Thickness: 3.0 mm</t>
  </si>
  <si>
    <t>Metric Flat Washers  Type: Flat Washers  Screw Size: M20  Minimum Inside Diameter: 21.0 mm  Maximum Inside Diameter: 21.0 mm  Maximum Outside Diameter: 37.0 mm  Mat: Steel  Maximum Thickness: 3.0 mm</t>
  </si>
  <si>
    <t>Metric Flat Washers  Type: Flat Washers  Screw Size: M24  Minimum Inside Diameter: 25.0 mm  Maximum Inside Diameter: 25.0 mm  Maximum Outside Diameter: 44.0 mm  Mat: Steel  Maximum Thickness: 4.0 mm</t>
  </si>
  <si>
    <t>Metric Split Lock Washers  Type: Metric Split Lock Washer  Screw Size: M4  Mat: Steel  Maximum Outside Diameter: 7.60 mm  Maximum Thickness: 0.90 mm  Minimum Inside Diameter: 4.10 mm  Finish/Coating: Plain</t>
  </si>
  <si>
    <t>Metric Split Lock Washers  Type: Metric Split Lock Washer  Screw Size: M6  Mat: Steel  Maximum Outside Diameter: 11.80 mm  Maximum Thickness: 1.60 mm  Minimum Inside Diameter: 6.10 mm  Finish/Coating: Plain</t>
  </si>
  <si>
    <t>Metric Split Lock Washers  Type: Metric Split Lock Washer  Screw Size: M8  Mat: Steel  Maximum Outside Diameter: 14.80 mm  Maximum Thickness: 2.00 mm  Minimum Inside Diameter: 8.10 mm  Finish/Coating: Plain</t>
  </si>
  <si>
    <t>Metric Split Lock Washers  Type: Split Lock Washer  Screw Size: M10  Mat: Steel  Maximum Outside Diameter: 18.10 mm  Maximum Thickness: 2.20 mm  Minimum Inside Diameter: 10.20 mm  Finish/Coating: Plain</t>
  </si>
  <si>
    <t>Metric Split Lock Washers  Type: Metric Split Lock Washer  Screw Size: M12  Mat: Steel  Maximum Outside Diameter: 21.10 mm  Maximum Thickness: 2.50 mm  Minimum Inside Diameter: 12.20 mm  Finish/Coating: Plain</t>
  </si>
  <si>
    <t>Metric Split Lock Washers  Type: Metric Split Lock Washer  Screw Size: M14  Mat: Steel  Maximum Outside Diameter: 24.10 mm  Maximum Thickness: 3.00 mm  Minimum Inside Diameter: 14.20 mm  Finish/Coating: Plain</t>
  </si>
  <si>
    <t>Metric Split Lock Washers  Type: Metric Split Lock Washer  Screw Size: M16  Mat: Steel  Maximum Outside Diameter: 27.40 mm  Maximum Thickness: 3.50 mm  Minimum Inside Diameter: 16.20 mm  Finish/Coating: Plain</t>
  </si>
  <si>
    <t>Flat - Fastener Washers  Type: SAE Flat Washers  Screw Size: 7/16  Minimum Inside Diameter: 15/32  Maximum Inside Diameter: 15/32  Maximum Outside Diameter: 59/64  Mat: Steel  Finish/Coating: Zinc Plated</t>
  </si>
  <si>
    <t>Metric Split Lock Washers  Type: Metric Split Lock Washer  Screw Size: M12  Mat: Steel  Thickness: 2.50 mm  Maximum Outside Diameter: 21.10 mm  Maximum Thickness: 2.50 mm  Minimum Inside Diameter: 12.20 mm</t>
  </si>
  <si>
    <t>Flat - Fastener Washers  Type: USS Flat Washers  Screw Size: 1/4  Minimum Inside Diameter: 5/16  Maximum Inside Diameter: 5/16  Maximum Outside Diameter: 3/4  Mat: Steel  Finish/Coating: Zinc Plated</t>
  </si>
  <si>
    <t>Flat - Fastener Washers  Type: USS Flat Washers  Screw Size: 5/16  Minimum Inside Diameter: 3/8  Maximum Inside Diameter: 3/8  Maximum Outside Diameter: 7/8  Mat: Steel  Finish/Coating: Zinc Plated</t>
  </si>
  <si>
    <t>Flat - Fastener Washers  Type: USS Flat Washers  Screw Size: 3/8  Minimum Inside Diameter: 7/16  Maximum Inside Diameter: 7/16  Maximum Outside Diameter: 1  Mat: Steel  Finish/Coating: Zinc Plated</t>
  </si>
  <si>
    <t>Flat - Fastener Washers  Type: USS Flat Washers  Screw Size: 1/2  Minimum Inside Diameter: 9/16  Maximum Inside Diameter: 9/16  Maximum Outside Diameter: 1-3/8  Mat: Steel  Finish/Coating: Zinc Plated</t>
  </si>
  <si>
    <t>Flat - Fastener Washers  Type: USS Flat Washers  Screw Size: 5/8  Minimum Inside Diameter: 11/16  Maximum Inside Diameter: 11/16  Maximum Outside Diameter: 1-3/4  Mat: Steel</t>
  </si>
  <si>
    <t>Flat - Fastener Washers  Type: USS Flat Washers  Screw Size: 3/4  Minimum Inside Diameter: 0.805 In.  Maximum Inside Diameter: 0.842 In.  Minimum Outside Diameter: 1.993 In.</t>
  </si>
  <si>
    <t>5/8” AM321608 Belleville Washer</t>
  </si>
  <si>
    <t>Lawson</t>
  </si>
  <si>
    <t>Lawson Total</t>
  </si>
  <si>
    <t>SECTION TOTALS</t>
  </si>
  <si>
    <t>SECTION TOTAL</t>
  </si>
  <si>
    <t>B3322211``</t>
  </si>
  <si>
    <t>SECTION TOTAL:</t>
  </si>
  <si>
    <t>.</t>
  </si>
  <si>
    <t>Section 9</t>
  </si>
  <si>
    <t>O-Rings</t>
  </si>
  <si>
    <t>Section Total:</t>
  </si>
  <si>
    <t>Section Total</t>
  </si>
  <si>
    <t>Horizon Total</t>
  </si>
  <si>
    <t>Horizon Solutions</t>
  </si>
  <si>
    <t>no bid</t>
  </si>
  <si>
    <t>No Bid</t>
  </si>
  <si>
    <t>Fastenal</t>
  </si>
  <si>
    <t>Fastenal Total</t>
  </si>
  <si>
    <t>Kimball Midwest</t>
  </si>
  <si>
    <t>Kimball Midwest Total</t>
  </si>
  <si>
    <t>N/A</t>
  </si>
  <si>
    <t xml:space="preserve">
0.0579</t>
  </si>
  <si>
    <r>
      <rPr>
        <sz val="10"/>
        <color rgb="FF010101"/>
        <rFont val="Times New Roman"/>
        <family val="1"/>
      </rPr>
      <t>0:2793</t>
    </r>
  </si>
  <si>
    <r>
      <rPr>
        <vertAlign val="subscript"/>
        <sz val="10"/>
        <color rgb="FF494949"/>
        <rFont val="Times New Roman"/>
        <family val="1"/>
      </rPr>
      <t xml:space="preserve">'                    </t>
    </r>
    <r>
      <rPr>
        <sz val="10"/>
        <color rgb="FF010101"/>
        <rFont val="Times New Roman"/>
        <family val="1"/>
      </rPr>
      <t>0.065</t>
    </r>
  </si>
  <si>
    <r>
      <rPr>
        <vertAlign val="superscript"/>
        <sz val="10"/>
        <color rgb="FF161616"/>
        <rFont val="Times New Roman"/>
        <family val="1"/>
      </rPr>
      <t xml:space="preserve">·                                    </t>
    </r>
    <r>
      <rPr>
        <sz val="10"/>
        <color rgb="FF030303"/>
        <rFont val="Times New Roman"/>
        <family val="1"/>
      </rPr>
      <t>0.0915</t>
    </r>
  </si>
  <si>
    <r>
      <rPr>
        <sz val="10"/>
        <color rgb="FF010101"/>
        <rFont val="Times New Roman"/>
        <family val="1"/>
      </rPr>
      <t>0</t>
    </r>
    <r>
      <rPr>
        <sz val="10"/>
        <color rgb="FF383838"/>
        <rFont val="Times New Roman"/>
        <family val="1"/>
      </rPr>
      <t>.</t>
    </r>
    <r>
      <rPr>
        <sz val="10"/>
        <color rgb="FF010101"/>
        <rFont val="Times New Roman"/>
        <family val="1"/>
      </rPr>
      <t xml:space="preserve">164
</t>
    </r>
    <r>
      <rPr>
        <sz val="10"/>
        <color rgb="FF494949"/>
        <rFont val="Times New Roman"/>
        <family val="1"/>
      </rPr>
      <t>'</t>
    </r>
  </si>
  <si>
    <r>
      <rPr>
        <sz val="10"/>
        <color rgb="FF010101"/>
        <rFont val="Times New Roman"/>
        <family val="1"/>
      </rPr>
      <t>No  Bid</t>
    </r>
  </si>
  <si>
    <r>
      <rPr>
        <sz val="10"/>
        <color rgb="FF010101"/>
        <rFont val="Times New Roman"/>
        <family val="1"/>
      </rPr>
      <t>0.63
·'</t>
    </r>
  </si>
  <si>
    <r>
      <rPr>
        <sz val="10"/>
        <color rgb="FF010101"/>
        <rFont val="Times New Roman"/>
        <family val="1"/>
      </rPr>
      <t>No Bid</t>
    </r>
  </si>
  <si>
    <r>
      <rPr>
        <sz val="10"/>
        <color rgb="FF010101"/>
        <rFont val="Times New Roman"/>
        <family val="1"/>
      </rPr>
      <t>No Bid'</t>
    </r>
  </si>
  <si>
    <r>
      <rPr>
        <vertAlign val="superscript"/>
        <sz val="10"/>
        <color rgb="FF383838"/>
        <rFont val="Times New Roman"/>
        <family val="1"/>
      </rPr>
      <t xml:space="preserve">'                                    </t>
    </r>
    <r>
      <rPr>
        <sz val="10"/>
        <color rgb="FF010101"/>
        <rFont val="Times New Roman"/>
        <family val="1"/>
      </rPr>
      <t>0.669</t>
    </r>
  </si>
  <si>
    <r>
      <rPr>
        <sz val="10"/>
        <color rgb="FF262626"/>
        <rFont val="Times New Roman"/>
        <family val="1"/>
      </rPr>
      <t xml:space="preserve">.  </t>
    </r>
    <r>
      <rPr>
        <sz val="10"/>
        <color rgb="FF606060"/>
        <rFont val="Times New Roman"/>
        <family val="1"/>
      </rPr>
      <t xml:space="preserve">'
</t>
    </r>
    <r>
      <rPr>
        <sz val="10"/>
        <color rgb="FF010101"/>
        <rFont val="Times New Roman"/>
        <family val="1"/>
      </rPr>
      <t>3.03</t>
    </r>
  </si>
  <si>
    <r>
      <rPr>
        <b/>
        <sz val="10"/>
        <color rgb="FF010101"/>
        <rFont val="Times New Roman"/>
        <family val="1"/>
      </rPr>
      <t>NOBID</t>
    </r>
  </si>
  <si>
    <r>
      <rPr>
        <sz val="10"/>
        <color rgb="FF262626"/>
        <rFont val="Times New Roman"/>
        <family val="1"/>
      </rPr>
      <t xml:space="preserve">.  </t>
    </r>
    <r>
      <rPr>
        <sz val="10"/>
        <color rgb="FF010101"/>
        <rFont val="Times New Roman"/>
        <family val="1"/>
      </rPr>
      <t>NOBID</t>
    </r>
  </si>
  <si>
    <r>
      <rPr>
        <sz val="10"/>
        <color rgb="FF010101"/>
        <rFont val="Times New Roman"/>
        <family val="1"/>
      </rPr>
      <t>NOBID</t>
    </r>
  </si>
  <si>
    <r>
      <rPr>
        <sz val="10"/>
        <color rgb="FF010101"/>
        <rFont val="Times New Roman"/>
        <family val="1"/>
      </rPr>
      <t xml:space="preserve">0.0284
</t>
    </r>
    <r>
      <rPr>
        <sz val="10"/>
        <color rgb="FF2D2D2D"/>
        <rFont val="Times New Roman"/>
        <family val="1"/>
      </rPr>
      <t>'</t>
    </r>
  </si>
  <si>
    <r>
      <rPr>
        <sz val="10"/>
        <color rgb="FF5D5D5D"/>
        <rFont val="Times New Roman"/>
        <family val="1"/>
      </rPr>
      <t>.</t>
    </r>
    <r>
      <rPr>
        <sz val="10"/>
        <color rgb="FF010101"/>
        <rFont val="Times New Roman"/>
        <family val="1"/>
      </rPr>
      <t>NOBID</t>
    </r>
  </si>
  <si>
    <r>
      <rPr>
        <sz val="10"/>
        <color rgb="FF444444"/>
        <rFont val="Times New Roman"/>
        <family val="1"/>
      </rPr>
      <t>.</t>
    </r>
    <r>
      <rPr>
        <sz val="10"/>
        <color rgb="FF010101"/>
        <rFont val="Times New Roman"/>
        <family val="1"/>
      </rPr>
      <t>.
0.1347</t>
    </r>
  </si>
  <si>
    <r>
      <rPr>
        <sz val="10"/>
        <color rgb="FF010101"/>
        <rFont val="Times New Roman"/>
        <family val="1"/>
      </rPr>
      <t>0.1634
·</t>
    </r>
    <r>
      <rPr>
        <sz val="10"/>
        <color rgb="FF444444"/>
        <rFont val="Times New Roman"/>
        <family val="1"/>
      </rPr>
      <t>-</t>
    </r>
  </si>
  <si>
    <r>
      <rPr>
        <sz val="10"/>
        <color rgb="FF010101"/>
        <rFont val="Times New Roman"/>
        <family val="1"/>
      </rPr>
      <t>. NOBID</t>
    </r>
  </si>
  <si>
    <r>
      <rPr>
        <vertAlign val="subscript"/>
        <sz val="10"/>
        <color rgb="FF606060"/>
        <rFont val="Times New Roman"/>
        <family val="1"/>
      </rPr>
      <t xml:space="preserve">,  </t>
    </r>
    <r>
      <rPr>
        <sz val="10"/>
        <color rgb="FF010101"/>
        <rFont val="Times New Roman"/>
        <family val="1"/>
      </rPr>
      <t>0.2378</t>
    </r>
  </si>
  <si>
    <r>
      <rPr>
        <sz val="10"/>
        <color rgb="FF010101"/>
        <rFont val="Times New Roman"/>
        <family val="1"/>
      </rPr>
      <t>no bid</t>
    </r>
  </si>
  <si>
    <t>Horizon</t>
  </si>
  <si>
    <t>Kimball</t>
  </si>
  <si>
    <t>Did not bid all products and will not be awarded section</t>
  </si>
  <si>
    <t>Totals:</t>
  </si>
  <si>
    <t>No Awards</t>
  </si>
  <si>
    <t>(annually)</t>
  </si>
  <si>
    <t xml:space="preserve">6.2.22 </t>
  </si>
  <si>
    <t>Horizon declined award of any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</si>
</sst>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0.000"/>
    <numFmt numFmtId="166" formatCode="&quot;$&quot;#,##0.00"/>
  </numFmts>
  <fonts count="30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bscript"/>
      <sz val="10"/>
      <color rgb="FF494949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1010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30303"/>
      <name val="Times New Roman"/>
      <family val="1"/>
    </font>
    <font>
      <sz val="10"/>
      <color rgb="FF050505"/>
      <name val="Times New Roman"/>
      <family val="1"/>
    </font>
    <font>
      <b/>
      <sz val="10"/>
      <color rgb="FF030303"/>
      <name val="Times New Roman"/>
      <family val="1"/>
    </font>
    <font>
      <vertAlign val="superscript"/>
      <sz val="10"/>
      <color rgb="FF161616"/>
      <name val="Times New Roman"/>
      <family val="1"/>
    </font>
    <font>
      <sz val="10"/>
      <color rgb="FF383838"/>
      <name val="Times New Roman"/>
      <family val="1"/>
    </font>
    <font>
      <sz val="10"/>
      <color rgb="FF494949"/>
      <name val="Times New Roman"/>
      <family val="1"/>
    </font>
    <font>
      <b/>
      <sz val="10"/>
      <color rgb="FF010101"/>
      <name val="Times New Roman"/>
      <family val="1"/>
    </font>
    <font>
      <vertAlign val="superscript"/>
      <sz val="10"/>
      <color rgb="FF383838"/>
      <name val="Times New Roman"/>
      <family val="1"/>
    </font>
    <font>
      <sz val="10"/>
      <color rgb="FF262626"/>
      <name val="Times New Roman"/>
      <family val="1"/>
    </font>
    <font>
      <sz val="10"/>
      <color rgb="FF606060"/>
      <name val="Times New Roman"/>
      <family val="1"/>
    </font>
    <font>
      <sz val="10"/>
      <color rgb="FF2D2D2D"/>
      <name val="Times New Roman"/>
      <family val="1"/>
    </font>
    <font>
      <sz val="10"/>
      <color rgb="FF5D5D5D"/>
      <name val="Times New Roman"/>
      <family val="1"/>
    </font>
    <font>
      <sz val="10"/>
      <color rgb="FF444444"/>
      <name val="Times New Roman"/>
      <family val="1"/>
    </font>
    <font>
      <vertAlign val="subscript"/>
      <sz val="10"/>
      <color rgb="FF606060"/>
      <name val="Times New Roman"/>
      <family val="1"/>
    </font>
    <font>
      <sz val="10"/>
      <color rgb="FF626262"/>
      <name val="Times New Roman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8">
    <xf numFmtId="0" fontId="0" fillId="0" borderId="0" xfId="0"/>
    <xf numFmtId="4" fontId="4" fillId="0" borderId="0" xfId="0" applyNumberFormat="1" applyFont="1"/>
    <xf numFmtId="4" fontId="4" fillId="2" borderId="0" xfId="0" applyNumberFormat="1" applyFont="1" applyFill="1"/>
    <xf numFmtId="4" fontId="4" fillId="0" borderId="0" xfId="0" applyNumberFormat="1" applyFont="1" applyFill="1"/>
    <xf numFmtId="4" fontId="3" fillId="2" borderId="0" xfId="0" applyNumberFormat="1" applyFont="1" applyFill="1"/>
    <xf numFmtId="4" fontId="3" fillId="0" borderId="0" xfId="0" applyNumberFormat="1" applyFont="1" applyBorder="1"/>
    <xf numFmtId="4" fontId="3" fillId="0" borderId="0" xfId="0" applyNumberFormat="1" applyFont="1"/>
    <xf numFmtId="4" fontId="3" fillId="0" borderId="0" xfId="0" applyNumberFormat="1" applyFont="1" applyAlignment="1">
      <alignment vertical="top" wrapText="1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4" fontId="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/>
    <xf numFmtId="4" fontId="8" fillId="0" borderId="4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 shrinkToFit="1"/>
    </xf>
    <xf numFmtId="4" fontId="9" fillId="2" borderId="1" xfId="0" applyNumberFormat="1" applyFont="1" applyFill="1" applyBorder="1" applyAlignment="1">
      <alignment vertical="center" shrinkToFit="1"/>
    </xf>
    <xf numFmtId="4" fontId="3" fillId="0" borderId="1" xfId="1" applyNumberFormat="1" applyFont="1" applyFill="1" applyBorder="1"/>
    <xf numFmtId="4" fontId="9" fillId="0" borderId="0" xfId="0" applyNumberFormat="1" applyFont="1" applyBorder="1" applyAlignment="1">
      <alignment vertical="center" shrinkToFit="1"/>
    </xf>
    <xf numFmtId="4" fontId="9" fillId="0" borderId="1" xfId="0" applyNumberFormat="1" applyFont="1" applyBorder="1" applyAlignment="1">
      <alignment vertical="top" shrinkToFit="1"/>
    </xf>
    <xf numFmtId="4" fontId="9" fillId="0" borderId="0" xfId="0" applyNumberFormat="1" applyFont="1" applyBorder="1" applyAlignment="1">
      <alignment vertical="top" shrinkToFit="1"/>
    </xf>
    <xf numFmtId="4" fontId="10" fillId="0" borderId="0" xfId="0" applyNumberFormat="1" applyFont="1" applyAlignment="1">
      <alignment vertical="center"/>
    </xf>
    <xf numFmtId="4" fontId="8" fillId="0" borderId="13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wrapText="1"/>
    </xf>
    <xf numFmtId="4" fontId="9" fillId="2" borderId="11" xfId="0" applyNumberFormat="1" applyFont="1" applyFill="1" applyBorder="1" applyAlignment="1">
      <alignment vertical="top" shrinkToFit="1"/>
    </xf>
    <xf numFmtId="4" fontId="9" fillId="2" borderId="0" xfId="0" applyNumberFormat="1" applyFont="1" applyFill="1" applyBorder="1" applyAlignment="1">
      <alignment vertical="top" shrinkToFit="1"/>
    </xf>
    <xf numFmtId="4" fontId="9" fillId="0" borderId="0" xfId="0" applyNumberFormat="1" applyFont="1" applyFill="1" applyBorder="1" applyAlignment="1">
      <alignment vertical="top" shrinkToFit="1"/>
    </xf>
    <xf numFmtId="4" fontId="3" fillId="0" borderId="1" xfId="0" applyNumberFormat="1" applyFont="1" applyBorder="1"/>
    <xf numFmtId="4" fontId="9" fillId="2" borderId="1" xfId="0" applyNumberFormat="1" applyFont="1" applyFill="1" applyBorder="1" applyAlignment="1">
      <alignment vertical="top" shrinkToFit="1"/>
    </xf>
    <xf numFmtId="4" fontId="9" fillId="0" borderId="1" xfId="0" applyNumberFormat="1" applyFont="1" applyFill="1" applyBorder="1" applyAlignment="1">
      <alignment vertical="top" shrinkToFit="1"/>
    </xf>
    <xf numFmtId="4" fontId="8" fillId="0" borderId="7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shrinkToFit="1"/>
    </xf>
    <xf numFmtId="4" fontId="12" fillId="0" borderId="0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top" shrinkToFit="1"/>
    </xf>
    <xf numFmtId="4" fontId="12" fillId="0" borderId="0" xfId="0" applyNumberFormat="1" applyFont="1" applyBorder="1" applyAlignment="1">
      <alignment vertical="top" shrinkToFit="1"/>
    </xf>
    <xf numFmtId="4" fontId="3" fillId="0" borderId="1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shrinkToFit="1"/>
    </xf>
    <xf numFmtId="4" fontId="12" fillId="0" borderId="1" xfId="0" applyNumberFormat="1" applyFont="1" applyBorder="1" applyAlignment="1">
      <alignment shrinkToFi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vertical="top"/>
    </xf>
    <xf numFmtId="4" fontId="3" fillId="2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" fontId="8" fillId="2" borderId="6" xfId="0" applyNumberFormat="1" applyFont="1" applyFill="1" applyBorder="1" applyAlignment="1">
      <alignment vertical="center"/>
    </xf>
    <xf numFmtId="4" fontId="3" fillId="0" borderId="0" xfId="0" applyNumberFormat="1" applyFont="1" applyFill="1"/>
    <xf numFmtId="4" fontId="7" fillId="0" borderId="1" xfId="0" applyNumberFormat="1" applyFont="1" applyBorder="1" applyAlignment="1">
      <alignment vertical="center" wrapText="1"/>
    </xf>
    <xf numFmtId="4" fontId="7" fillId="0" borderId="13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vertical="center" shrinkToFit="1"/>
    </xf>
    <xf numFmtId="4" fontId="11" fillId="0" borderId="1" xfId="0" applyNumberFormat="1" applyFont="1" applyBorder="1" applyAlignment="1">
      <alignment vertical="center" wrapText="1"/>
    </xf>
    <xf numFmtId="4" fontId="11" fillId="0" borderId="0" xfId="0" applyNumberFormat="1" applyFont="1" applyBorder="1" applyAlignment="1">
      <alignment vertical="center" wrapText="1"/>
    </xf>
    <xf numFmtId="4" fontId="9" fillId="2" borderId="5" xfId="0" applyNumberFormat="1" applyFont="1" applyFill="1" applyBorder="1" applyAlignment="1">
      <alignment vertical="center" shrinkToFit="1"/>
    </xf>
    <xf numFmtId="4" fontId="8" fillId="2" borderId="7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 shrinkToFit="1"/>
    </xf>
    <xf numFmtId="4" fontId="13" fillId="0" borderId="1" xfId="0" applyNumberFormat="1" applyFont="1" applyBorder="1" applyAlignment="1">
      <alignment vertical="center" shrinkToFit="1"/>
    </xf>
    <xf numFmtId="4" fontId="13" fillId="0" borderId="0" xfId="0" applyNumberFormat="1" applyFont="1" applyBorder="1" applyAlignment="1">
      <alignment vertical="center" shrinkToFit="1"/>
    </xf>
    <xf numFmtId="4" fontId="12" fillId="0" borderId="0" xfId="0" applyNumberFormat="1" applyFont="1" applyAlignment="1">
      <alignment vertical="top" shrinkToFit="1"/>
    </xf>
    <xf numFmtId="4" fontId="12" fillId="0" borderId="0" xfId="0" applyNumberFormat="1" applyFont="1" applyAlignment="1">
      <alignment shrinkToFit="1"/>
    </xf>
    <xf numFmtId="4" fontId="9" fillId="0" borderId="1" xfId="0" applyNumberFormat="1" applyFont="1" applyBorder="1" applyAlignment="1">
      <alignment shrinkToFit="1"/>
    </xf>
    <xf numFmtId="4" fontId="14" fillId="0" borderId="1" xfId="0" applyNumberFormat="1" applyFont="1" applyBorder="1" applyAlignment="1">
      <alignment vertical="top" shrinkToFit="1"/>
    </xf>
    <xf numFmtId="4" fontId="14" fillId="0" borderId="0" xfId="0" applyNumberFormat="1" applyFont="1" applyBorder="1" applyAlignment="1">
      <alignment vertical="top" shrinkToFit="1"/>
    </xf>
    <xf numFmtId="4" fontId="11" fillId="0" borderId="1" xfId="0" applyNumberFormat="1" applyFont="1" applyBorder="1" applyAlignment="1">
      <alignment vertical="top" wrapText="1"/>
    </xf>
    <xf numFmtId="4" fontId="11" fillId="0" borderId="0" xfId="0" applyNumberFormat="1" applyFont="1" applyBorder="1" applyAlignment="1">
      <alignment vertical="top" wrapText="1"/>
    </xf>
    <xf numFmtId="4" fontId="8" fillId="2" borderId="5" xfId="0" applyNumberFormat="1" applyFont="1" applyFill="1" applyBorder="1" applyAlignment="1">
      <alignment vertical="center"/>
    </xf>
    <xf numFmtId="4" fontId="4" fillId="0" borderId="8" xfId="0" applyNumberFormat="1" applyFont="1" applyBorder="1" applyAlignment="1">
      <alignment horizontal="center" vertical="top"/>
    </xf>
    <xf numFmtId="4" fontId="4" fillId="2" borderId="8" xfId="0" applyNumberFormat="1" applyFont="1" applyFill="1" applyBorder="1" applyAlignment="1">
      <alignment horizontal="center" vertical="top"/>
    </xf>
    <xf numFmtId="4" fontId="7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horizontal="right" vertical="center"/>
    </xf>
    <xf numFmtId="4" fontId="8" fillId="0" borderId="16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top" wrapText="1"/>
    </xf>
    <xf numFmtId="4" fontId="12" fillId="0" borderId="16" xfId="0" applyNumberFormat="1" applyFont="1" applyBorder="1" applyAlignment="1">
      <alignment horizontal="right" vertical="center" shrinkToFit="1"/>
    </xf>
    <xf numFmtId="4" fontId="12" fillId="0" borderId="16" xfId="0" applyNumberFormat="1" applyFont="1" applyBorder="1" applyAlignment="1">
      <alignment horizontal="right" vertical="top" shrinkToFit="1"/>
    </xf>
    <xf numFmtId="4" fontId="11" fillId="0" borderId="16" xfId="0" applyNumberFormat="1" applyFont="1" applyBorder="1" applyAlignment="1">
      <alignment horizontal="right" vertical="top" wrapText="1"/>
    </xf>
    <xf numFmtId="4" fontId="12" fillId="0" borderId="16" xfId="0" applyNumberFormat="1" applyFont="1" applyBorder="1" applyAlignment="1">
      <alignment vertical="top" shrinkToFit="1"/>
    </xf>
    <xf numFmtId="4" fontId="9" fillId="0" borderId="16" xfId="0" applyNumberFormat="1" applyFont="1" applyBorder="1" applyAlignment="1">
      <alignment vertical="top" shrinkToFit="1"/>
    </xf>
    <xf numFmtId="4" fontId="9" fillId="0" borderId="16" xfId="0" applyNumberFormat="1" applyFont="1" applyBorder="1" applyAlignment="1">
      <alignment vertical="center" shrinkToFit="1"/>
    </xf>
    <xf numFmtId="4" fontId="8" fillId="0" borderId="15" xfId="0" applyNumberFormat="1" applyFont="1" applyBorder="1" applyAlignment="1">
      <alignment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horizontal="right" vertical="center"/>
    </xf>
    <xf numFmtId="4" fontId="8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vertical="center" shrinkToFit="1"/>
    </xf>
    <xf numFmtId="4" fontId="9" fillId="0" borderId="0" xfId="0" applyNumberFormat="1" applyFont="1" applyFill="1" applyBorder="1" applyAlignment="1">
      <alignment vertical="center" shrinkToFit="1"/>
    </xf>
    <xf numFmtId="4" fontId="3" fillId="0" borderId="8" xfId="0" applyNumberFormat="1" applyFont="1" applyBorder="1" applyAlignment="1">
      <alignment vertical="top"/>
    </xf>
    <xf numFmtId="4" fontId="7" fillId="2" borderId="13" xfId="0" applyNumberFormat="1" applyFont="1" applyFill="1" applyBorder="1" applyAlignment="1">
      <alignment vertical="center"/>
    </xf>
    <xf numFmtId="4" fontId="7" fillId="2" borderId="20" xfId="0" applyNumberFormat="1" applyFont="1" applyFill="1" applyBorder="1" applyAlignment="1">
      <alignment vertical="center"/>
    </xf>
    <xf numFmtId="4" fontId="7" fillId="0" borderId="16" xfId="0" applyNumberFormat="1" applyFont="1" applyFill="1" applyBorder="1" applyAlignment="1">
      <alignment vertical="center"/>
    </xf>
    <xf numFmtId="4" fontId="3" fillId="2" borderId="16" xfId="0" applyNumberFormat="1" applyFont="1" applyFill="1" applyBorder="1"/>
    <xf numFmtId="4" fontId="11" fillId="0" borderId="16" xfId="0" applyNumberFormat="1" applyFont="1" applyBorder="1" applyAlignment="1">
      <alignment vertical="top" wrapText="1"/>
    </xf>
    <xf numFmtId="4" fontId="11" fillId="2" borderId="16" xfId="0" applyNumberFormat="1" applyFont="1" applyFill="1" applyBorder="1" applyAlignment="1">
      <alignment vertical="top" wrapText="1"/>
    </xf>
    <xf numFmtId="4" fontId="3" fillId="0" borderId="16" xfId="0" applyNumberFormat="1" applyFont="1" applyBorder="1" applyAlignment="1">
      <alignment vertical="top"/>
    </xf>
    <xf numFmtId="4" fontId="11" fillId="2" borderId="21" xfId="0" applyNumberFormat="1" applyFont="1" applyFill="1" applyBorder="1" applyAlignment="1">
      <alignment vertical="top" wrapText="1"/>
    </xf>
    <xf numFmtId="4" fontId="3" fillId="0" borderId="16" xfId="0" applyNumberFormat="1" applyFont="1" applyFill="1" applyBorder="1" applyAlignment="1">
      <alignment horizontal="right"/>
    </xf>
    <xf numFmtId="4" fontId="3" fillId="0" borderId="16" xfId="1" applyNumberFormat="1" applyFont="1" applyFill="1" applyBorder="1"/>
    <xf numFmtId="4" fontId="3" fillId="0" borderId="16" xfId="0" applyNumberFormat="1" applyFont="1" applyBorder="1" applyAlignment="1">
      <alignment horizontal="right" vertical="top" wrapText="1"/>
    </xf>
    <xf numFmtId="4" fontId="8" fillId="0" borderId="18" xfId="0" applyNumberFormat="1" applyFont="1" applyBorder="1" applyAlignment="1">
      <alignment horizontal="right" vertical="center"/>
    </xf>
    <xf numFmtId="4" fontId="11" fillId="2" borderId="11" xfId="0" applyNumberFormat="1" applyFont="1" applyFill="1" applyBorder="1" applyAlignment="1">
      <alignment vertical="top" wrapText="1"/>
    </xf>
    <xf numFmtId="4" fontId="11" fillId="2" borderId="22" xfId="0" applyNumberFormat="1" applyFont="1" applyFill="1" applyBorder="1" applyAlignment="1">
      <alignment vertical="top" wrapText="1"/>
    </xf>
    <xf numFmtId="4" fontId="8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top" shrinkToFit="1"/>
    </xf>
    <xf numFmtId="4" fontId="9" fillId="2" borderId="1" xfId="0" applyNumberFormat="1" applyFont="1" applyFill="1" applyBorder="1" applyAlignment="1">
      <alignment horizontal="right" vertical="top" shrinkToFit="1"/>
    </xf>
    <xf numFmtId="4" fontId="11" fillId="0" borderId="1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shrinkToFit="1"/>
    </xf>
    <xf numFmtId="4" fontId="10" fillId="0" borderId="1" xfId="0" applyNumberFormat="1" applyFont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vertical="top" wrapText="1"/>
    </xf>
    <xf numFmtId="4" fontId="11" fillId="0" borderId="0" xfId="0" applyNumberFormat="1" applyFont="1" applyFill="1" applyBorder="1" applyAlignment="1">
      <alignment vertical="top" wrapText="1"/>
    </xf>
    <xf numFmtId="4" fontId="7" fillId="0" borderId="23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right" vertical="center" shrinkToFi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3" fillId="2" borderId="5" xfId="0" applyNumberFormat="1" applyFont="1" applyFill="1" applyBorder="1"/>
    <xf numFmtId="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 shrinkToFit="1"/>
    </xf>
    <xf numFmtId="4" fontId="9" fillId="2" borderId="11" xfId="0" applyNumberFormat="1" applyFont="1" applyFill="1" applyBorder="1" applyAlignment="1">
      <alignment vertical="center" shrinkToFit="1"/>
    </xf>
    <xf numFmtId="4" fontId="9" fillId="0" borderId="11" xfId="0" applyNumberFormat="1" applyFont="1" applyBorder="1" applyAlignment="1">
      <alignment vertical="center" shrinkToFit="1"/>
    </xf>
    <xf numFmtId="4" fontId="9" fillId="0" borderId="11" xfId="0" applyNumberFormat="1" applyFont="1" applyFill="1" applyBorder="1" applyAlignment="1">
      <alignment vertical="center" shrinkToFit="1"/>
    </xf>
    <xf numFmtId="4" fontId="9" fillId="2" borderId="12" xfId="0" applyNumberFormat="1" applyFont="1" applyFill="1" applyBorder="1" applyAlignment="1">
      <alignment vertical="center" shrinkToFit="1"/>
    </xf>
    <xf numFmtId="4" fontId="9" fillId="0" borderId="12" xfId="0" applyNumberFormat="1" applyFont="1" applyBorder="1" applyAlignment="1">
      <alignment vertical="center" shrinkToFit="1"/>
    </xf>
    <xf numFmtId="4" fontId="9" fillId="0" borderId="12" xfId="0" applyNumberFormat="1" applyFont="1" applyFill="1" applyBorder="1" applyAlignment="1">
      <alignment vertical="center" shrinkToFit="1"/>
    </xf>
    <xf numFmtId="4" fontId="9" fillId="2" borderId="19" xfId="0" applyNumberFormat="1" applyFont="1" applyFill="1" applyBorder="1" applyAlignment="1">
      <alignment vertical="top" shrinkToFit="1"/>
    </xf>
    <xf numFmtId="4" fontId="26" fillId="0" borderId="1" xfId="0" applyNumberFormat="1" applyFont="1" applyBorder="1" applyAlignment="1">
      <alignment vertical="top" shrinkToFit="1"/>
    </xf>
    <xf numFmtId="4" fontId="8" fillId="0" borderId="1" xfId="0" applyNumberFormat="1" applyFont="1" applyBorder="1" applyAlignment="1">
      <alignment vertical="center" shrinkToFit="1"/>
    </xf>
    <xf numFmtId="4" fontId="8" fillId="0" borderId="1" xfId="0" applyNumberFormat="1" applyFont="1" applyBorder="1" applyAlignment="1">
      <alignment vertical="top" shrinkToFit="1"/>
    </xf>
    <xf numFmtId="4" fontId="12" fillId="0" borderId="1" xfId="0" applyNumberFormat="1" applyFont="1" applyFill="1" applyBorder="1" applyAlignment="1">
      <alignment vertical="center" shrinkToFit="1"/>
    </xf>
    <xf numFmtId="3" fontId="4" fillId="0" borderId="0" xfId="0" applyNumberFormat="1" applyFont="1"/>
    <xf numFmtId="3" fontId="3" fillId="0" borderId="0" xfId="0" applyNumberFormat="1" applyFont="1" applyAlignment="1">
      <alignment vertical="top" wrapText="1"/>
    </xf>
    <xf numFmtId="3" fontId="6" fillId="0" borderId="1" xfId="0" applyNumberFormat="1" applyFont="1" applyBorder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vertical="center"/>
    </xf>
    <xf numFmtId="3" fontId="8" fillId="0" borderId="7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left" vertical="center" indent="5"/>
    </xf>
    <xf numFmtId="3" fontId="8" fillId="0" borderId="7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top"/>
    </xf>
    <xf numFmtId="3" fontId="3" fillId="0" borderId="0" xfId="0" applyNumberFormat="1" applyFont="1"/>
    <xf numFmtId="4" fontId="7" fillId="0" borderId="2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 shrinkToFit="1"/>
    </xf>
    <xf numFmtId="4" fontId="3" fillId="0" borderId="1" xfId="0" applyNumberFormat="1" applyFont="1" applyFill="1" applyBorder="1"/>
    <xf numFmtId="4" fontId="8" fillId="0" borderId="7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shrinkToFit="1"/>
    </xf>
    <xf numFmtId="4" fontId="4" fillId="0" borderId="8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right" vertical="top" wrapText="1"/>
    </xf>
    <xf numFmtId="4" fontId="11" fillId="0" borderId="16" xfId="0" applyNumberFormat="1" applyFont="1" applyFill="1" applyBorder="1" applyAlignment="1">
      <alignment vertical="top" wrapText="1"/>
    </xf>
    <xf numFmtId="4" fontId="11" fillId="0" borderId="16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top" shrinkToFit="1"/>
    </xf>
    <xf numFmtId="4" fontId="11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center" shrinkToFit="1"/>
    </xf>
    <xf numFmtId="4" fontId="11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 shrinkToFit="1"/>
    </xf>
    <xf numFmtId="4" fontId="8" fillId="0" borderId="4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6" fontId="3" fillId="0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4" borderId="0" xfId="0" applyNumberFormat="1" applyFill="1" applyAlignment="1">
      <alignment horizontal="right"/>
    </xf>
    <xf numFmtId="166" fontId="0" fillId="3" borderId="0" xfId="0" applyNumberFormat="1" applyFill="1" applyAlignment="1">
      <alignment horizontal="right"/>
    </xf>
    <xf numFmtId="166" fontId="0" fillId="0" borderId="0" xfId="0" applyNumberFormat="1"/>
    <xf numFmtId="166" fontId="27" fillId="5" borderId="0" xfId="0" applyNumberFormat="1" applyFont="1" applyFill="1" applyAlignment="1">
      <alignment horizontal="right"/>
    </xf>
    <xf numFmtId="0" fontId="28" fillId="0" borderId="0" xfId="0" applyFont="1"/>
    <xf numFmtId="0" fontId="29" fillId="5" borderId="0" xfId="0" applyFont="1" applyFill="1"/>
    <xf numFmtId="0" fontId="29" fillId="0" borderId="0" xfId="0" applyFont="1"/>
    <xf numFmtId="0" fontId="29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08B1-3D42-46B6-81A8-7C140E9E9D5C}">
  <dimension ref="A2:O794"/>
  <sheetViews>
    <sheetView topLeftCell="A365" workbookViewId="0">
      <pane xSplit="1" topLeftCell="B1" activePane="topRight" state="frozen"/>
      <selection pane="topRight" activeCell="D378" sqref="D378"/>
    </sheetView>
  </sheetViews>
  <sheetFormatPr defaultRowHeight="12.75" x14ac:dyDescent="0.2"/>
  <cols>
    <col min="1" max="1" width="19.5703125" style="153" customWidth="1"/>
    <col min="2" max="2" width="34.28515625" style="6" customWidth="1"/>
    <col min="3" max="3" width="9.140625" style="6"/>
    <col min="4" max="4" width="18.85546875" style="6" customWidth="1"/>
    <col min="5" max="5" width="18.85546875" style="4" customWidth="1"/>
    <col min="6" max="6" width="18.85546875" style="53" customWidth="1"/>
    <col min="7" max="7" width="18.85546875" style="4" customWidth="1"/>
    <col min="8" max="8" width="18.85546875" style="6" customWidth="1"/>
    <col min="9" max="9" width="18.85546875" style="4" customWidth="1"/>
    <col min="10" max="10" width="18.85546875" style="53" customWidth="1"/>
    <col min="11" max="11" width="23.140625" style="4" customWidth="1"/>
    <col min="12" max="12" width="9.140625" style="5"/>
    <col min="13" max="16384" width="9.140625" style="6"/>
  </cols>
  <sheetData>
    <row r="2" spans="1:13" x14ac:dyDescent="0.2">
      <c r="A2" s="137"/>
      <c r="B2" s="1"/>
      <c r="C2" s="1"/>
      <c r="D2" s="1"/>
      <c r="E2" s="2"/>
      <c r="F2" s="3"/>
      <c r="G2" s="2"/>
      <c r="H2" s="1"/>
      <c r="I2" s="2"/>
      <c r="J2" s="3"/>
    </row>
    <row r="3" spans="1:13" ht="13.5" thickBot="1" x14ac:dyDescent="0.25">
      <c r="A3" s="138"/>
      <c r="B3" s="8" t="s">
        <v>0</v>
      </c>
      <c r="C3" s="9" t="s">
        <v>1</v>
      </c>
      <c r="D3" s="10" t="s">
        <v>735</v>
      </c>
      <c r="E3" s="11" t="s">
        <v>736</v>
      </c>
      <c r="F3" s="12" t="s">
        <v>747</v>
      </c>
      <c r="G3" s="11" t="s">
        <v>746</v>
      </c>
      <c r="H3" s="10" t="s">
        <v>750</v>
      </c>
      <c r="I3" s="11" t="s">
        <v>751</v>
      </c>
      <c r="J3" s="12" t="s">
        <v>752</v>
      </c>
      <c r="K3" s="11" t="s">
        <v>753</v>
      </c>
    </row>
    <row r="4" spans="1:13" ht="13.5" thickBot="1" x14ac:dyDescent="0.25">
      <c r="A4" s="139" t="s">
        <v>2</v>
      </c>
      <c r="B4" s="13" t="s">
        <v>3</v>
      </c>
      <c r="C4" s="14" t="s">
        <v>4</v>
      </c>
      <c r="D4" s="14" t="s">
        <v>5</v>
      </c>
      <c r="E4" s="15"/>
      <c r="F4" s="154" t="s">
        <v>5</v>
      </c>
      <c r="G4" s="15"/>
      <c r="H4" s="14" t="s">
        <v>5</v>
      </c>
      <c r="I4" s="15"/>
      <c r="J4" s="16" t="s">
        <v>5</v>
      </c>
      <c r="K4" s="17"/>
    </row>
    <row r="5" spans="1:13" ht="26.25" thickBot="1" x14ac:dyDescent="0.25">
      <c r="A5" s="140">
        <v>1</v>
      </c>
      <c r="B5" s="18" t="s">
        <v>6</v>
      </c>
      <c r="C5" s="19">
        <v>3000</v>
      </c>
      <c r="D5" s="20">
        <v>3.3099999999999997E-2</v>
      </c>
      <c r="E5" s="21">
        <f>C5*D5</f>
        <v>99.3</v>
      </c>
      <c r="F5" s="155">
        <v>2.7E-2</v>
      </c>
      <c r="G5" s="23">
        <f>C5*F5</f>
        <v>81</v>
      </c>
      <c r="H5" s="22">
        <v>7.332E-3</v>
      </c>
      <c r="I5" s="23">
        <f>C5*H5</f>
        <v>21.995999999999999</v>
      </c>
      <c r="J5" s="24">
        <v>0.03</v>
      </c>
      <c r="K5" s="23">
        <f>C5*J5</f>
        <v>90</v>
      </c>
      <c r="L5" s="25"/>
    </row>
    <row r="6" spans="1:13" ht="26.25" thickBot="1" x14ac:dyDescent="0.25">
      <c r="A6" s="141">
        <v>2</v>
      </c>
      <c r="B6" s="18" t="s">
        <v>7</v>
      </c>
      <c r="C6" s="19">
        <v>8000</v>
      </c>
      <c r="D6" s="20">
        <v>0.74</v>
      </c>
      <c r="E6" s="21">
        <f>C6*D6</f>
        <v>5920</v>
      </c>
      <c r="F6" s="155">
        <v>4.4999999999999998E-2</v>
      </c>
      <c r="G6" s="23">
        <f t="shared" ref="G6:G7" si="0">C6*F6</f>
        <v>360</v>
      </c>
      <c r="H6" s="26">
        <v>3.1584000000000001E-2</v>
      </c>
      <c r="I6" s="23">
        <f t="shared" ref="I6:I10" si="1">C6*H6</f>
        <v>252.672</v>
      </c>
      <c r="J6" s="24">
        <v>0.06</v>
      </c>
      <c r="K6" s="23">
        <f t="shared" ref="K6:K10" si="2">C6*J6</f>
        <v>480</v>
      </c>
      <c r="L6" s="27"/>
      <c r="M6" s="28"/>
    </row>
    <row r="7" spans="1:13" ht="63" customHeight="1" thickBot="1" x14ac:dyDescent="0.25">
      <c r="A7" s="142">
        <v>3</v>
      </c>
      <c r="B7" s="29" t="s">
        <v>8</v>
      </c>
      <c r="C7" s="30">
        <v>4000</v>
      </c>
      <c r="D7" s="31">
        <v>0.1139</v>
      </c>
      <c r="E7" s="21">
        <f>D7*C7</f>
        <v>455.6</v>
      </c>
      <c r="F7" s="155">
        <v>7.3999999999999996E-2</v>
      </c>
      <c r="G7" s="23">
        <f t="shared" si="0"/>
        <v>296</v>
      </c>
      <c r="H7" s="26">
        <v>4.4743999999999999E-2</v>
      </c>
      <c r="I7" s="23">
        <f t="shared" si="1"/>
        <v>178.976</v>
      </c>
      <c r="J7" s="24">
        <v>0.09</v>
      </c>
      <c r="K7" s="23">
        <f t="shared" si="2"/>
        <v>360</v>
      </c>
      <c r="L7" s="32"/>
    </row>
    <row r="8" spans="1:13" ht="26.25" thickBot="1" x14ac:dyDescent="0.25">
      <c r="A8" s="140">
        <v>4</v>
      </c>
      <c r="B8" s="18" t="s">
        <v>9</v>
      </c>
      <c r="C8" s="19">
        <v>4000</v>
      </c>
      <c r="D8" s="20">
        <v>0.1341</v>
      </c>
      <c r="E8" s="21">
        <f t="shared" ref="E8:E10" si="3">C8*D8</f>
        <v>536.4</v>
      </c>
      <c r="F8" s="39">
        <v>8.3000000000000004E-2</v>
      </c>
      <c r="G8" s="23">
        <f t="shared" ref="G8:G10" si="4">C8*F8</f>
        <v>332</v>
      </c>
      <c r="H8" s="22">
        <v>6.9120000000000001E-2</v>
      </c>
      <c r="I8" s="23">
        <f t="shared" si="1"/>
        <v>276.48</v>
      </c>
      <c r="J8" s="24">
        <v>0.12</v>
      </c>
      <c r="K8" s="23">
        <f t="shared" si="2"/>
        <v>480</v>
      </c>
      <c r="L8" s="27"/>
    </row>
    <row r="9" spans="1:13" ht="26.25" thickBot="1" x14ac:dyDescent="0.25">
      <c r="A9" s="140">
        <v>5</v>
      </c>
      <c r="B9" s="18" t="s">
        <v>10</v>
      </c>
      <c r="C9" s="19">
        <v>2500</v>
      </c>
      <c r="D9" s="20">
        <v>0.25</v>
      </c>
      <c r="E9" s="21">
        <f t="shared" si="3"/>
        <v>625</v>
      </c>
      <c r="F9" s="39">
        <v>0.106</v>
      </c>
      <c r="G9" s="23">
        <f t="shared" si="4"/>
        <v>265</v>
      </c>
      <c r="H9" s="26">
        <v>7.3508000000000004E-2</v>
      </c>
      <c r="I9" s="23">
        <f t="shared" si="1"/>
        <v>183.77</v>
      </c>
      <c r="J9" s="24">
        <v>0.24</v>
      </c>
      <c r="K9" s="23">
        <f t="shared" si="2"/>
        <v>600</v>
      </c>
      <c r="L9" s="25"/>
    </row>
    <row r="10" spans="1:13" ht="26.25" thickBot="1" x14ac:dyDescent="0.25">
      <c r="A10" s="140">
        <v>6</v>
      </c>
      <c r="B10" s="18" t="s">
        <v>11</v>
      </c>
      <c r="C10" s="19">
        <v>6000</v>
      </c>
      <c r="D10" s="20">
        <v>4.7600000000000003E-2</v>
      </c>
      <c r="E10" s="21">
        <f t="shared" si="3"/>
        <v>285.60000000000002</v>
      </c>
      <c r="F10" s="39">
        <v>0.03</v>
      </c>
      <c r="G10" s="23">
        <f t="shared" si="4"/>
        <v>180</v>
      </c>
      <c r="H10" s="26">
        <v>1.7484E-2</v>
      </c>
      <c r="I10" s="23">
        <f t="shared" si="1"/>
        <v>104.904</v>
      </c>
      <c r="J10" s="24">
        <v>0.06</v>
      </c>
      <c r="K10" s="23">
        <f t="shared" si="2"/>
        <v>360</v>
      </c>
      <c r="L10" s="33"/>
    </row>
    <row r="11" spans="1:13" x14ac:dyDescent="0.2">
      <c r="A11" s="143" t="s">
        <v>737</v>
      </c>
      <c r="E11" s="4">
        <f>SUM(E5:E10)</f>
        <v>7921.9000000000005</v>
      </c>
      <c r="G11" s="34">
        <f>SUM(G5:G10)</f>
        <v>1514</v>
      </c>
      <c r="I11" s="35">
        <f>SUM(I5:I10)</f>
        <v>1018.798</v>
      </c>
      <c r="J11" s="36"/>
      <c r="K11" s="35">
        <f>SUM(K5:K10)</f>
        <v>2370</v>
      </c>
      <c r="L11" s="27"/>
    </row>
    <row r="12" spans="1:13" ht="13.5" thickBot="1" x14ac:dyDescent="0.25">
      <c r="A12" s="138"/>
      <c r="B12" s="8" t="s">
        <v>12</v>
      </c>
      <c r="C12" s="9" t="s">
        <v>13</v>
      </c>
      <c r="D12" s="10" t="s">
        <v>735</v>
      </c>
      <c r="E12" s="11" t="s">
        <v>736</v>
      </c>
      <c r="F12" s="12" t="s">
        <v>747</v>
      </c>
      <c r="G12" s="11" t="s">
        <v>746</v>
      </c>
      <c r="H12" s="10" t="s">
        <v>750</v>
      </c>
      <c r="I12" s="11" t="s">
        <v>751</v>
      </c>
      <c r="J12" s="12" t="s">
        <v>752</v>
      </c>
      <c r="K12" s="11" t="s">
        <v>753</v>
      </c>
      <c r="L12" s="27"/>
    </row>
    <row r="13" spans="1:13" ht="13.5" thickBot="1" x14ac:dyDescent="0.25">
      <c r="A13" s="139" t="s">
        <v>2</v>
      </c>
      <c r="B13" s="13" t="s">
        <v>3</v>
      </c>
      <c r="C13" s="14" t="s">
        <v>4</v>
      </c>
      <c r="D13" s="14" t="s">
        <v>5</v>
      </c>
      <c r="E13" s="15"/>
      <c r="F13" s="156"/>
      <c r="G13" s="38"/>
      <c r="H13" s="37"/>
      <c r="I13" s="38"/>
      <c r="J13" s="39"/>
      <c r="K13" s="17"/>
    </row>
    <row r="14" spans="1:13" ht="26.25" thickBot="1" x14ac:dyDescent="0.25">
      <c r="A14" s="140">
        <v>7</v>
      </c>
      <c r="B14" s="18" t="s">
        <v>14</v>
      </c>
      <c r="C14" s="19">
        <v>100</v>
      </c>
      <c r="D14" s="20">
        <v>2.11</v>
      </c>
      <c r="E14" s="21">
        <f t="shared" ref="E14:E20" si="5">C14*D14</f>
        <v>211</v>
      </c>
      <c r="F14" s="39">
        <v>2.68</v>
      </c>
      <c r="G14" s="38">
        <f>C14*F14</f>
        <v>268</v>
      </c>
      <c r="H14" s="26">
        <v>2.9705879999999998</v>
      </c>
      <c r="I14" s="23">
        <f>C14*H14</f>
        <v>297.05879999999996</v>
      </c>
      <c r="J14" s="24">
        <v>7.421520000000001</v>
      </c>
      <c r="K14" s="23">
        <f>C14*J14</f>
        <v>742.15200000000004</v>
      </c>
      <c r="L14" s="25"/>
    </row>
    <row r="15" spans="1:13" ht="63" customHeight="1" thickBot="1" x14ac:dyDescent="0.25">
      <c r="A15" s="144">
        <v>8</v>
      </c>
      <c r="B15" s="40" t="s">
        <v>15</v>
      </c>
      <c r="C15" s="30">
        <v>100</v>
      </c>
      <c r="D15" s="31">
        <v>2.35</v>
      </c>
      <c r="E15" s="21">
        <f t="shared" si="5"/>
        <v>235</v>
      </c>
      <c r="F15" s="155">
        <v>2.8813</v>
      </c>
      <c r="G15" s="38">
        <f>C15*F15</f>
        <v>288.13</v>
      </c>
      <c r="H15" s="22">
        <v>3.0181520000000002</v>
      </c>
      <c r="I15" s="23">
        <f t="shared" ref="I15:I31" si="6">C15*H15</f>
        <v>301.8152</v>
      </c>
      <c r="J15" s="24">
        <v>7.9693600000000009</v>
      </c>
      <c r="K15" s="23">
        <f t="shared" ref="K15:K31" si="7">C15*J15</f>
        <v>796.93600000000004</v>
      </c>
      <c r="L15" s="25"/>
    </row>
    <row r="16" spans="1:13" ht="63" customHeight="1" thickBot="1" x14ac:dyDescent="0.25">
      <c r="A16" s="144">
        <v>9</v>
      </c>
      <c r="B16" s="40" t="s">
        <v>16</v>
      </c>
      <c r="C16" s="30">
        <v>100</v>
      </c>
      <c r="D16" s="31">
        <v>3.66</v>
      </c>
      <c r="E16" s="21">
        <f t="shared" si="5"/>
        <v>366</v>
      </c>
      <c r="F16" s="155">
        <v>5.0613000000000001</v>
      </c>
      <c r="G16" s="38">
        <f>C16*F16</f>
        <v>506.13</v>
      </c>
      <c r="H16" s="41">
        <v>3.9934959999999999</v>
      </c>
      <c r="I16" s="23">
        <f t="shared" si="6"/>
        <v>399.34960000000001</v>
      </c>
      <c r="J16" s="24">
        <v>8.7654400000000017</v>
      </c>
      <c r="K16" s="23">
        <f t="shared" si="7"/>
        <v>876.54400000000021</v>
      </c>
      <c r="L16" s="42"/>
    </row>
    <row r="17" spans="1:12" ht="26.25" thickBot="1" x14ac:dyDescent="0.25">
      <c r="A17" s="140">
        <v>10</v>
      </c>
      <c r="B17" s="18" t="s">
        <v>17</v>
      </c>
      <c r="C17" s="19">
        <v>100</v>
      </c>
      <c r="D17" s="20">
        <v>2.87</v>
      </c>
      <c r="E17" s="21">
        <f t="shared" si="5"/>
        <v>287</v>
      </c>
      <c r="F17" s="39">
        <v>4.0652999999999997</v>
      </c>
      <c r="G17" s="38">
        <f t="shared" ref="G17:G19" si="8">C17*F17</f>
        <v>406.53</v>
      </c>
      <c r="H17" s="41">
        <v>4.4785360000000001</v>
      </c>
      <c r="I17" s="23">
        <f t="shared" si="6"/>
        <v>447.85360000000003</v>
      </c>
      <c r="J17" s="24">
        <v>12.985520000000001</v>
      </c>
      <c r="K17" s="23">
        <f t="shared" si="7"/>
        <v>1298.5520000000001</v>
      </c>
      <c r="L17" s="42"/>
    </row>
    <row r="18" spans="1:12" ht="26.25" thickBot="1" x14ac:dyDescent="0.25">
      <c r="A18" s="140">
        <v>11</v>
      </c>
      <c r="B18" s="18" t="s">
        <v>18</v>
      </c>
      <c r="C18" s="19">
        <v>100</v>
      </c>
      <c r="D18" s="20">
        <v>3.12</v>
      </c>
      <c r="E18" s="21">
        <f t="shared" si="5"/>
        <v>312</v>
      </c>
      <c r="F18" s="39">
        <v>3.6627000000000001</v>
      </c>
      <c r="G18" s="38">
        <f t="shared" si="8"/>
        <v>366.27</v>
      </c>
      <c r="H18" s="43">
        <v>3.9656699999999998</v>
      </c>
      <c r="I18" s="23">
        <f t="shared" si="6"/>
        <v>396.56700000000001</v>
      </c>
      <c r="J18" s="24">
        <v>13.3536</v>
      </c>
      <c r="K18" s="23">
        <f t="shared" si="7"/>
        <v>1335.3600000000001</v>
      </c>
      <c r="L18" s="44"/>
    </row>
    <row r="19" spans="1:12" ht="26.25" thickBot="1" x14ac:dyDescent="0.25">
      <c r="A19" s="140">
        <v>12</v>
      </c>
      <c r="B19" s="18" t="s">
        <v>19</v>
      </c>
      <c r="C19" s="19">
        <v>100</v>
      </c>
      <c r="D19" s="20">
        <v>3.85</v>
      </c>
      <c r="E19" s="21">
        <f t="shared" si="5"/>
        <v>385</v>
      </c>
      <c r="F19" s="39">
        <v>3.9853000000000001</v>
      </c>
      <c r="G19" s="38">
        <f t="shared" si="8"/>
        <v>398.53000000000003</v>
      </c>
      <c r="H19" s="41">
        <v>5.2094800000000001</v>
      </c>
      <c r="I19" s="23">
        <f t="shared" si="6"/>
        <v>520.94799999999998</v>
      </c>
      <c r="J19" s="24">
        <v>14.278080000000001</v>
      </c>
      <c r="K19" s="23">
        <f t="shared" si="7"/>
        <v>1427.808</v>
      </c>
      <c r="L19" s="42"/>
    </row>
    <row r="20" spans="1:12" ht="63" customHeight="1" thickBot="1" x14ac:dyDescent="0.25">
      <c r="A20" s="144">
        <v>13</v>
      </c>
      <c r="B20" s="40" t="s">
        <v>20</v>
      </c>
      <c r="C20" s="30">
        <v>100</v>
      </c>
      <c r="D20" s="31">
        <v>4.51</v>
      </c>
      <c r="E20" s="21">
        <f t="shared" si="5"/>
        <v>451</v>
      </c>
      <c r="F20" s="155">
        <v>8.5892999999999997</v>
      </c>
      <c r="G20" s="38">
        <f>C20*F20</f>
        <v>858.93</v>
      </c>
      <c r="H20" s="43">
        <v>5.9191799999999999</v>
      </c>
      <c r="I20" s="23">
        <f t="shared" si="6"/>
        <v>591.91800000000001</v>
      </c>
      <c r="J20" s="24">
        <v>11.795680000000001</v>
      </c>
      <c r="K20" s="23">
        <f t="shared" si="7"/>
        <v>1179.568</v>
      </c>
      <c r="L20" s="44"/>
    </row>
    <row r="21" spans="1:12" ht="26.25" thickBot="1" x14ac:dyDescent="0.25">
      <c r="A21" s="140">
        <v>14</v>
      </c>
      <c r="B21" s="18" t="s">
        <v>21</v>
      </c>
      <c r="C21" s="19">
        <v>100</v>
      </c>
      <c r="D21" s="20">
        <v>0.44</v>
      </c>
      <c r="E21" s="21">
        <f t="shared" ref="E21:E31" si="9">C21*D21</f>
        <v>44</v>
      </c>
      <c r="F21" s="39">
        <v>0.53200000000000003</v>
      </c>
      <c r="G21" s="38">
        <f t="shared" ref="G21:G31" si="10">C21*F21</f>
        <v>53.2</v>
      </c>
      <c r="H21" s="41">
        <v>0.68939600000000001</v>
      </c>
      <c r="I21" s="23">
        <f t="shared" si="6"/>
        <v>68.939599999999999</v>
      </c>
      <c r="J21" s="45" t="s">
        <v>754</v>
      </c>
      <c r="K21" s="23">
        <v>0</v>
      </c>
      <c r="L21" s="42"/>
    </row>
    <row r="22" spans="1:12" ht="26.25" thickBot="1" x14ac:dyDescent="0.25">
      <c r="A22" s="140">
        <v>15</v>
      </c>
      <c r="B22" s="18" t="s">
        <v>22</v>
      </c>
      <c r="C22" s="19">
        <v>500</v>
      </c>
      <c r="D22" s="20">
        <v>0.61</v>
      </c>
      <c r="E22" s="21">
        <f t="shared" si="9"/>
        <v>305</v>
      </c>
      <c r="F22" s="39">
        <v>2.4400000000000002E-2</v>
      </c>
      <c r="G22" s="38">
        <f t="shared" si="10"/>
        <v>12.200000000000001</v>
      </c>
      <c r="H22" s="41">
        <v>0.14682799999999999</v>
      </c>
      <c r="I22" s="23">
        <f t="shared" si="6"/>
        <v>73.413999999999987</v>
      </c>
      <c r="J22" s="45" t="s">
        <v>754</v>
      </c>
      <c r="K22" s="23">
        <v>0</v>
      </c>
      <c r="L22" s="42"/>
    </row>
    <row r="23" spans="1:12" ht="26.25" thickBot="1" x14ac:dyDescent="0.25">
      <c r="A23" s="140">
        <v>16</v>
      </c>
      <c r="B23" s="18" t="s">
        <v>23</v>
      </c>
      <c r="C23" s="19">
        <v>100</v>
      </c>
      <c r="D23" s="20"/>
      <c r="E23" s="21">
        <f t="shared" si="9"/>
        <v>0</v>
      </c>
      <c r="F23" s="39">
        <v>2.1427</v>
      </c>
      <c r="G23" s="38">
        <f t="shared" si="10"/>
        <v>214.27</v>
      </c>
      <c r="H23" s="41">
        <v>2.16594</v>
      </c>
      <c r="I23" s="23">
        <f t="shared" si="6"/>
        <v>216.59399999999999</v>
      </c>
      <c r="J23" s="24">
        <v>4.6143750000000008</v>
      </c>
      <c r="K23" s="23">
        <f t="shared" si="7"/>
        <v>461.43750000000006</v>
      </c>
      <c r="L23" s="42"/>
    </row>
    <row r="24" spans="1:12" ht="26.25" thickBot="1" x14ac:dyDescent="0.25">
      <c r="A24" s="140">
        <v>17</v>
      </c>
      <c r="B24" s="18" t="s">
        <v>24</v>
      </c>
      <c r="C24" s="19">
        <v>100</v>
      </c>
      <c r="D24" s="20"/>
      <c r="E24" s="21">
        <f t="shared" si="9"/>
        <v>0</v>
      </c>
      <c r="F24" s="39">
        <v>1.1639999999999999</v>
      </c>
      <c r="G24" s="38">
        <f t="shared" si="10"/>
        <v>116.39999999999999</v>
      </c>
      <c r="H24" s="41">
        <v>0.62303200000000003</v>
      </c>
      <c r="I24" s="23">
        <f t="shared" si="6"/>
        <v>62.303200000000004</v>
      </c>
      <c r="J24" s="24">
        <v>1.532775</v>
      </c>
      <c r="K24" s="23">
        <f t="shared" si="7"/>
        <v>153.2775</v>
      </c>
      <c r="L24" s="42"/>
    </row>
    <row r="25" spans="1:12" ht="26.25" thickBot="1" x14ac:dyDescent="0.25">
      <c r="A25" s="140">
        <v>18</v>
      </c>
      <c r="B25" s="18" t="s">
        <v>25</v>
      </c>
      <c r="C25" s="19">
        <v>100</v>
      </c>
      <c r="D25" s="20">
        <v>2.4500000000000002</v>
      </c>
      <c r="E25" s="21">
        <f t="shared" si="9"/>
        <v>245.00000000000003</v>
      </c>
      <c r="F25" s="39">
        <v>0.93200000000000005</v>
      </c>
      <c r="G25" s="38">
        <f t="shared" si="10"/>
        <v>93.2</v>
      </c>
      <c r="H25" s="41">
        <v>0.49312400000000001</v>
      </c>
      <c r="I25" s="23">
        <f t="shared" si="6"/>
        <v>49.312400000000004</v>
      </c>
      <c r="J25" s="24">
        <v>1.4766000000000001</v>
      </c>
      <c r="K25" s="23">
        <f t="shared" si="7"/>
        <v>147.66000000000003</v>
      </c>
      <c r="L25" s="46"/>
    </row>
    <row r="26" spans="1:12" ht="26.25" thickBot="1" x14ac:dyDescent="0.25">
      <c r="A26" s="145"/>
      <c r="B26" s="18" t="s">
        <v>26</v>
      </c>
      <c r="C26" s="19">
        <v>100</v>
      </c>
      <c r="D26" s="20">
        <v>4.6399999999999997</v>
      </c>
      <c r="E26" s="21">
        <f t="shared" si="9"/>
        <v>463.99999999999994</v>
      </c>
      <c r="F26" s="39">
        <v>0.70130000000000003</v>
      </c>
      <c r="G26" s="38">
        <f t="shared" si="10"/>
        <v>70.13000000000001</v>
      </c>
      <c r="H26" s="47">
        <v>0.94643750000000004</v>
      </c>
      <c r="I26" s="23">
        <f t="shared" si="6"/>
        <v>94.643750000000011</v>
      </c>
      <c r="J26" s="24">
        <v>2.0704500000000001</v>
      </c>
      <c r="K26" s="23">
        <f t="shared" si="7"/>
        <v>207.04500000000002</v>
      </c>
      <c r="L26" s="25"/>
    </row>
    <row r="27" spans="1:12" ht="26.25" thickBot="1" x14ac:dyDescent="0.25">
      <c r="A27" s="140">
        <v>19</v>
      </c>
      <c r="B27" s="18" t="s">
        <v>27</v>
      </c>
      <c r="C27" s="19">
        <v>100</v>
      </c>
      <c r="D27" s="20"/>
      <c r="E27" s="21">
        <f t="shared" si="9"/>
        <v>0</v>
      </c>
      <c r="F27" s="39">
        <v>1.4359999999999999</v>
      </c>
      <c r="G27" s="38">
        <f t="shared" si="10"/>
        <v>143.6</v>
      </c>
      <c r="H27" s="22">
        <v>1.3572900000000001</v>
      </c>
      <c r="I27" s="23">
        <f t="shared" si="6"/>
        <v>135.72900000000001</v>
      </c>
      <c r="J27" s="24">
        <v>7.1181749999999999</v>
      </c>
      <c r="K27" s="23">
        <f t="shared" si="7"/>
        <v>711.8175</v>
      </c>
      <c r="L27" s="25"/>
    </row>
    <row r="28" spans="1:12" ht="26.25" thickBot="1" x14ac:dyDescent="0.25">
      <c r="A28" s="140">
        <v>20</v>
      </c>
      <c r="B28" s="18" t="s">
        <v>28</v>
      </c>
      <c r="C28" s="19">
        <v>100</v>
      </c>
      <c r="D28" s="20">
        <v>3.97</v>
      </c>
      <c r="E28" s="21">
        <f t="shared" si="9"/>
        <v>397</v>
      </c>
      <c r="F28" s="39">
        <v>1.5373000000000001</v>
      </c>
      <c r="G28" s="38">
        <f t="shared" si="10"/>
        <v>153.73000000000002</v>
      </c>
      <c r="H28" s="22">
        <v>0.67745699999999998</v>
      </c>
      <c r="I28" s="23">
        <f t="shared" si="6"/>
        <v>67.745699999999999</v>
      </c>
      <c r="J28" s="24">
        <v>2.0223</v>
      </c>
      <c r="K28" s="23">
        <f t="shared" si="7"/>
        <v>202.23</v>
      </c>
      <c r="L28" s="32"/>
    </row>
    <row r="29" spans="1:12" ht="26.25" thickBot="1" x14ac:dyDescent="0.25">
      <c r="A29" s="140">
        <v>21</v>
      </c>
      <c r="B29" s="18" t="s">
        <v>29</v>
      </c>
      <c r="C29" s="19">
        <v>100</v>
      </c>
      <c r="D29" s="20">
        <v>4.96</v>
      </c>
      <c r="E29" s="21">
        <f t="shared" si="9"/>
        <v>496</v>
      </c>
      <c r="F29" s="39">
        <v>1.7972999999999999</v>
      </c>
      <c r="G29" s="38">
        <f t="shared" si="10"/>
        <v>179.73</v>
      </c>
      <c r="H29" s="48">
        <v>1.017126</v>
      </c>
      <c r="I29" s="23">
        <f t="shared" si="6"/>
        <v>101.71259999999999</v>
      </c>
      <c r="J29" s="24">
        <v>2.8569</v>
      </c>
      <c r="K29" s="23">
        <f t="shared" si="7"/>
        <v>285.69</v>
      </c>
      <c r="L29" s="25"/>
    </row>
    <row r="30" spans="1:12" ht="26.25" thickBot="1" x14ac:dyDescent="0.25">
      <c r="A30" s="140">
        <v>22</v>
      </c>
      <c r="B30" s="18" t="s">
        <v>30</v>
      </c>
      <c r="C30" s="19">
        <v>100</v>
      </c>
      <c r="D30" s="20"/>
      <c r="E30" s="21">
        <f t="shared" si="9"/>
        <v>0</v>
      </c>
      <c r="F30" s="39">
        <v>3.2347000000000001</v>
      </c>
      <c r="G30" s="38">
        <f t="shared" si="10"/>
        <v>323.47000000000003</v>
      </c>
      <c r="H30" s="22">
        <v>1.7531000000000001</v>
      </c>
      <c r="I30" s="23">
        <f t="shared" si="6"/>
        <v>175.31</v>
      </c>
      <c r="J30" s="24">
        <v>4.9674750000000003</v>
      </c>
      <c r="K30" s="23">
        <f t="shared" si="7"/>
        <v>496.74750000000006</v>
      </c>
      <c r="L30" s="27"/>
    </row>
    <row r="31" spans="1:12" ht="26.25" thickBot="1" x14ac:dyDescent="0.25">
      <c r="A31" s="140">
        <v>23</v>
      </c>
      <c r="B31" s="18" t="s">
        <v>31</v>
      </c>
      <c r="C31" s="19">
        <v>100</v>
      </c>
      <c r="D31" s="20">
        <v>4.42</v>
      </c>
      <c r="E31" s="21">
        <f t="shared" si="9"/>
        <v>442</v>
      </c>
      <c r="F31" s="39">
        <v>1.3227</v>
      </c>
      <c r="G31" s="38">
        <f t="shared" si="10"/>
        <v>132.27000000000001</v>
      </c>
      <c r="H31" s="26">
        <v>0.98126599999999997</v>
      </c>
      <c r="I31" s="23">
        <f t="shared" si="6"/>
        <v>98.126599999999996</v>
      </c>
      <c r="J31" s="24">
        <v>2.6081250000000002</v>
      </c>
      <c r="K31" s="23">
        <f t="shared" si="7"/>
        <v>260.8125</v>
      </c>
    </row>
    <row r="32" spans="1:12" x14ac:dyDescent="0.2">
      <c r="A32" s="138" t="s">
        <v>737</v>
      </c>
      <c r="B32" s="7"/>
      <c r="C32" s="49"/>
      <c r="D32" s="49"/>
      <c r="E32" s="50">
        <f>SUM(E14:E31)</f>
        <v>4640</v>
      </c>
      <c r="F32" s="51"/>
      <c r="G32" s="50">
        <f>SUM(G14:G31)</f>
        <v>4584.72</v>
      </c>
      <c r="H32" s="49"/>
      <c r="I32" s="50">
        <f>SUM(I14:I31)</f>
        <v>4099.3410499999991</v>
      </c>
      <c r="J32" s="51"/>
      <c r="K32" s="4">
        <f>SUM(K14:K31)</f>
        <v>10583.637499999999</v>
      </c>
    </row>
    <row r="33" spans="1:12" ht="13.5" thickBot="1" x14ac:dyDescent="0.25">
      <c r="A33" s="138"/>
      <c r="B33" s="8" t="s">
        <v>32</v>
      </c>
      <c r="C33" s="9" t="s">
        <v>33</v>
      </c>
      <c r="D33" s="10" t="s">
        <v>735</v>
      </c>
      <c r="E33" s="11" t="s">
        <v>736</v>
      </c>
      <c r="F33" s="12" t="s">
        <v>747</v>
      </c>
      <c r="G33" s="11" t="s">
        <v>746</v>
      </c>
      <c r="H33" s="10" t="s">
        <v>750</v>
      </c>
      <c r="I33" s="11" t="s">
        <v>751</v>
      </c>
      <c r="J33" s="12" t="s">
        <v>752</v>
      </c>
      <c r="K33" s="11" t="s">
        <v>753</v>
      </c>
    </row>
    <row r="34" spans="1:12" ht="13.5" thickBot="1" x14ac:dyDescent="0.25">
      <c r="A34" s="139" t="s">
        <v>2</v>
      </c>
      <c r="B34" s="13" t="s">
        <v>3</v>
      </c>
      <c r="C34" s="14" t="s">
        <v>4</v>
      </c>
      <c r="D34" s="14" t="s">
        <v>5</v>
      </c>
      <c r="E34" s="15"/>
      <c r="F34" s="154" t="s">
        <v>5</v>
      </c>
      <c r="G34" s="15"/>
      <c r="H34" s="14" t="s">
        <v>5</v>
      </c>
      <c r="I34" s="15" t="s">
        <v>5</v>
      </c>
      <c r="J34" s="16" t="s">
        <v>5</v>
      </c>
      <c r="K34" s="17"/>
    </row>
    <row r="35" spans="1:12" ht="13.5" thickBot="1" x14ac:dyDescent="0.25">
      <c r="A35" s="140">
        <v>24</v>
      </c>
      <c r="B35" s="18" t="s">
        <v>34</v>
      </c>
      <c r="C35" s="19">
        <v>100</v>
      </c>
      <c r="D35" s="20">
        <v>1.23</v>
      </c>
      <c r="E35" s="21">
        <f>C35*D35</f>
        <v>123</v>
      </c>
      <c r="F35" s="39">
        <v>0.88700000000000001</v>
      </c>
      <c r="G35" s="38">
        <f>C35*F35</f>
        <v>88.7</v>
      </c>
      <c r="H35" s="22">
        <v>0.63748400000000005</v>
      </c>
      <c r="I35" s="23">
        <f>C35*H35</f>
        <v>63.748400000000004</v>
      </c>
      <c r="J35" s="24">
        <v>1.1342000000000001</v>
      </c>
      <c r="K35" s="23">
        <f>C35*J35</f>
        <v>113.42000000000002</v>
      </c>
      <c r="L35" s="25"/>
    </row>
    <row r="36" spans="1:12" ht="26.25" thickBot="1" x14ac:dyDescent="0.25">
      <c r="A36" s="140">
        <v>25</v>
      </c>
      <c r="B36" s="18" t="s">
        <v>35</v>
      </c>
      <c r="C36" s="19">
        <v>100</v>
      </c>
      <c r="D36" s="20">
        <v>1.91</v>
      </c>
      <c r="E36" s="21">
        <f t="shared" ref="E36:E45" si="11">C36*D36</f>
        <v>191</v>
      </c>
      <c r="F36" s="39">
        <v>1.4279999999999999</v>
      </c>
      <c r="G36" s="38">
        <f t="shared" ref="G36:G45" si="12">C36*F36</f>
        <v>142.79999999999998</v>
      </c>
      <c r="H36" s="22">
        <v>0.87391799999999997</v>
      </c>
      <c r="I36" s="23">
        <f t="shared" ref="I36:I45" si="13">C36*H36</f>
        <v>87.391800000000003</v>
      </c>
      <c r="J36" s="24">
        <v>1.5622</v>
      </c>
      <c r="K36" s="23">
        <f t="shared" ref="K36:K45" si="14">C36*J36</f>
        <v>156.22</v>
      </c>
      <c r="L36" s="25"/>
    </row>
    <row r="37" spans="1:12" ht="26.25" thickBot="1" x14ac:dyDescent="0.25">
      <c r="A37" s="140">
        <v>26</v>
      </c>
      <c r="B37" s="18" t="s">
        <v>36</v>
      </c>
      <c r="C37" s="19">
        <v>100</v>
      </c>
      <c r="D37" s="20">
        <v>1.91</v>
      </c>
      <c r="E37" s="21">
        <f t="shared" si="11"/>
        <v>191</v>
      </c>
      <c r="F37" s="39">
        <v>1.4279999999999999</v>
      </c>
      <c r="G37" s="38">
        <f t="shared" si="12"/>
        <v>142.79999999999998</v>
      </c>
      <c r="H37" s="26">
        <v>0.95334799999999997</v>
      </c>
      <c r="I37" s="23">
        <f t="shared" si="13"/>
        <v>95.334800000000001</v>
      </c>
      <c r="J37" s="24">
        <v>1.5622</v>
      </c>
      <c r="K37" s="23">
        <f t="shared" si="14"/>
        <v>156.22</v>
      </c>
      <c r="L37" s="27"/>
    </row>
    <row r="38" spans="1:12" ht="26.25" thickBot="1" x14ac:dyDescent="0.25">
      <c r="A38" s="140">
        <v>27</v>
      </c>
      <c r="B38" s="18" t="s">
        <v>37</v>
      </c>
      <c r="C38" s="19">
        <v>100</v>
      </c>
      <c r="D38" s="20">
        <v>2.52</v>
      </c>
      <c r="E38" s="21">
        <f t="shared" si="11"/>
        <v>252</v>
      </c>
      <c r="F38" s="39">
        <v>1.4279999999999999</v>
      </c>
      <c r="G38" s="38">
        <f t="shared" si="12"/>
        <v>142.79999999999998</v>
      </c>
      <c r="H38" s="22">
        <v>0.91383700000000001</v>
      </c>
      <c r="I38" s="23">
        <f t="shared" si="13"/>
        <v>91.383700000000005</v>
      </c>
      <c r="J38" s="24">
        <v>1.5622</v>
      </c>
      <c r="K38" s="23">
        <f t="shared" si="14"/>
        <v>156.22</v>
      </c>
      <c r="L38" s="25"/>
    </row>
    <row r="39" spans="1:12" ht="13.5" thickBot="1" x14ac:dyDescent="0.25">
      <c r="A39" s="140">
        <v>28</v>
      </c>
      <c r="B39" s="18" t="s">
        <v>38</v>
      </c>
      <c r="C39" s="19">
        <v>100</v>
      </c>
      <c r="D39" s="20">
        <v>1.45</v>
      </c>
      <c r="E39" s="21">
        <f t="shared" si="11"/>
        <v>145</v>
      </c>
      <c r="F39" s="39">
        <v>1.1830000000000001</v>
      </c>
      <c r="G39" s="38">
        <f t="shared" si="12"/>
        <v>118.30000000000001</v>
      </c>
      <c r="H39" s="22">
        <v>2.3166000000000002</v>
      </c>
      <c r="I39" s="23">
        <f t="shared" si="13"/>
        <v>231.66000000000003</v>
      </c>
      <c r="J39" s="45" t="s">
        <v>754</v>
      </c>
      <c r="K39" s="23">
        <v>0</v>
      </c>
      <c r="L39" s="25"/>
    </row>
    <row r="40" spans="1:12" ht="13.5" thickBot="1" x14ac:dyDescent="0.25">
      <c r="A40" s="140">
        <v>29</v>
      </c>
      <c r="B40" s="18" t="s">
        <v>39</v>
      </c>
      <c r="C40" s="19">
        <v>100</v>
      </c>
      <c r="D40" s="20">
        <v>1.42</v>
      </c>
      <c r="E40" s="21">
        <f t="shared" si="11"/>
        <v>142</v>
      </c>
      <c r="F40" s="39">
        <v>1.3839999999999999</v>
      </c>
      <c r="G40" s="38">
        <f t="shared" si="12"/>
        <v>138.39999999999998</v>
      </c>
      <c r="H40" s="22">
        <v>0.94962999999999997</v>
      </c>
      <c r="I40" s="23">
        <f t="shared" si="13"/>
        <v>94.962999999999994</v>
      </c>
      <c r="J40" s="45" t="s">
        <v>754</v>
      </c>
      <c r="K40" s="23">
        <v>0</v>
      </c>
      <c r="L40" s="25"/>
    </row>
    <row r="41" spans="1:12" ht="13.5" thickBot="1" x14ac:dyDescent="0.25">
      <c r="A41" s="140">
        <v>30</v>
      </c>
      <c r="B41" s="18" t="s">
        <v>40</v>
      </c>
      <c r="C41" s="19">
        <v>100</v>
      </c>
      <c r="D41" s="20">
        <v>1.43</v>
      </c>
      <c r="E41" s="21">
        <f t="shared" si="11"/>
        <v>143</v>
      </c>
      <c r="F41" s="39">
        <v>1.361</v>
      </c>
      <c r="G41" s="38">
        <f t="shared" si="12"/>
        <v>136.1</v>
      </c>
      <c r="H41" s="22">
        <v>0.927902</v>
      </c>
      <c r="I41" s="23">
        <f t="shared" si="13"/>
        <v>92.790199999999999</v>
      </c>
      <c r="J41" s="45" t="s">
        <v>754</v>
      </c>
      <c r="K41" s="23">
        <v>0</v>
      </c>
      <c r="L41" s="25"/>
    </row>
    <row r="42" spans="1:12" ht="13.5" thickBot="1" x14ac:dyDescent="0.25">
      <c r="A42" s="140">
        <v>31</v>
      </c>
      <c r="B42" s="18" t="s">
        <v>41</v>
      </c>
      <c r="C42" s="19">
        <v>100</v>
      </c>
      <c r="D42" s="20">
        <v>1.85</v>
      </c>
      <c r="E42" s="21">
        <f t="shared" si="11"/>
        <v>185</v>
      </c>
      <c r="F42" s="39">
        <v>1.8480000000000001</v>
      </c>
      <c r="G42" s="38">
        <f t="shared" si="12"/>
        <v>184.8</v>
      </c>
      <c r="H42" s="22">
        <v>1.8342700000000001</v>
      </c>
      <c r="I42" s="23">
        <f t="shared" si="13"/>
        <v>183.42700000000002</v>
      </c>
      <c r="J42" s="45" t="s">
        <v>754</v>
      </c>
      <c r="K42" s="23">
        <v>0</v>
      </c>
      <c r="L42" s="25"/>
    </row>
    <row r="43" spans="1:12" ht="26.25" thickBot="1" x14ac:dyDescent="0.25">
      <c r="A43" s="140">
        <v>32</v>
      </c>
      <c r="B43" s="18" t="s">
        <v>42</v>
      </c>
      <c r="C43" s="19">
        <v>100</v>
      </c>
      <c r="D43" s="20">
        <v>2.5</v>
      </c>
      <c r="E43" s="21">
        <f t="shared" si="11"/>
        <v>250</v>
      </c>
      <c r="F43" s="39">
        <v>1.587</v>
      </c>
      <c r="G43" s="38">
        <f t="shared" si="12"/>
        <v>158.69999999999999</v>
      </c>
      <c r="H43" s="22">
        <v>1.38225</v>
      </c>
      <c r="I43" s="23">
        <f t="shared" si="13"/>
        <v>138.22499999999999</v>
      </c>
      <c r="J43" s="24">
        <v>2.75</v>
      </c>
      <c r="K43" s="23">
        <f t="shared" si="14"/>
        <v>275</v>
      </c>
      <c r="L43" s="25"/>
    </row>
    <row r="44" spans="1:12" ht="26.25" thickBot="1" x14ac:dyDescent="0.25">
      <c r="A44" s="140">
        <v>33</v>
      </c>
      <c r="B44" s="18" t="s">
        <v>43</v>
      </c>
      <c r="C44" s="19">
        <v>100</v>
      </c>
      <c r="D44" s="20">
        <v>3.22</v>
      </c>
      <c r="E44" s="21">
        <f t="shared" si="11"/>
        <v>322</v>
      </c>
      <c r="F44" s="39">
        <v>1.6060000000000001</v>
      </c>
      <c r="G44" s="38">
        <f t="shared" si="12"/>
        <v>160.60000000000002</v>
      </c>
      <c r="H44" s="22">
        <v>0.75271999999999994</v>
      </c>
      <c r="I44" s="23">
        <f t="shared" si="13"/>
        <v>75.271999999999991</v>
      </c>
      <c r="J44" s="24">
        <v>2.75</v>
      </c>
      <c r="K44" s="23">
        <f t="shared" si="14"/>
        <v>275</v>
      </c>
      <c r="L44" s="25"/>
    </row>
    <row r="45" spans="1:12" ht="26.25" thickBot="1" x14ac:dyDescent="0.25">
      <c r="A45" s="140">
        <v>34</v>
      </c>
      <c r="B45" s="18" t="s">
        <v>44</v>
      </c>
      <c r="C45" s="19">
        <v>100</v>
      </c>
      <c r="D45" s="20">
        <v>6.16</v>
      </c>
      <c r="E45" s="21">
        <f t="shared" si="11"/>
        <v>616</v>
      </c>
      <c r="F45" s="39">
        <v>7.4370000000000003</v>
      </c>
      <c r="G45" s="38">
        <f t="shared" si="12"/>
        <v>743.7</v>
      </c>
      <c r="H45" s="26">
        <v>6.802028</v>
      </c>
      <c r="I45" s="23">
        <f t="shared" si="13"/>
        <v>680.20280000000002</v>
      </c>
      <c r="J45" s="24">
        <v>19.152999999999999</v>
      </c>
      <c r="K45" s="23">
        <f t="shared" si="14"/>
        <v>1915.3</v>
      </c>
      <c r="L45" s="27"/>
    </row>
    <row r="46" spans="1:12" x14ac:dyDescent="0.2">
      <c r="A46" s="143" t="s">
        <v>737</v>
      </c>
      <c r="E46" s="52">
        <f>SUM(E35:E45)</f>
        <v>2560</v>
      </c>
      <c r="G46" s="4">
        <f>SUM(G35:G45)</f>
        <v>2157.6999999999998</v>
      </c>
      <c r="I46" s="4">
        <f>SUM(I35:I45)</f>
        <v>1834.3987</v>
      </c>
      <c r="K46" s="4">
        <f>SUM(K35:K45)</f>
        <v>3047.38</v>
      </c>
    </row>
    <row r="47" spans="1:12" x14ac:dyDescent="0.2">
      <c r="A47" s="143" t="s">
        <v>45</v>
      </c>
    </row>
    <row r="48" spans="1:12" x14ac:dyDescent="0.2">
      <c r="A48" s="138"/>
      <c r="B48" s="7"/>
      <c r="C48" s="49"/>
      <c r="D48" s="49"/>
      <c r="E48" s="50"/>
      <c r="F48" s="51"/>
      <c r="G48" s="50"/>
      <c r="H48" s="49"/>
      <c r="I48" s="50"/>
      <c r="J48" s="51"/>
    </row>
    <row r="49" spans="1:15" ht="13.5" thickBot="1" x14ac:dyDescent="0.25">
      <c r="A49" s="146"/>
      <c r="B49" s="8" t="s">
        <v>46</v>
      </c>
      <c r="C49" s="9" t="s">
        <v>47</v>
      </c>
      <c r="D49" s="10" t="s">
        <v>735</v>
      </c>
      <c r="E49" s="11" t="s">
        <v>736</v>
      </c>
      <c r="F49" s="12" t="s">
        <v>747</v>
      </c>
      <c r="G49" s="11" t="s">
        <v>746</v>
      </c>
      <c r="H49" s="10" t="s">
        <v>750</v>
      </c>
      <c r="I49" s="11" t="s">
        <v>751</v>
      </c>
      <c r="J49" s="12" t="s">
        <v>752</v>
      </c>
      <c r="K49" s="11" t="s">
        <v>753</v>
      </c>
    </row>
    <row r="50" spans="1:15" ht="13.5" thickBot="1" x14ac:dyDescent="0.25">
      <c r="A50" s="147" t="s">
        <v>2</v>
      </c>
      <c r="B50" s="54" t="s">
        <v>3</v>
      </c>
      <c r="C50" s="14" t="s">
        <v>4</v>
      </c>
      <c r="D50" s="14" t="s">
        <v>5</v>
      </c>
      <c r="E50" s="15"/>
      <c r="F50" s="154" t="s">
        <v>5</v>
      </c>
      <c r="G50" s="15"/>
      <c r="H50" s="14" t="s">
        <v>5</v>
      </c>
      <c r="I50" s="15" t="s">
        <v>5</v>
      </c>
      <c r="J50" s="55" t="s">
        <v>5</v>
      </c>
    </row>
    <row r="51" spans="1:15" ht="81.75" customHeight="1" thickBot="1" x14ac:dyDescent="0.25">
      <c r="A51" s="140">
        <v>51</v>
      </c>
      <c r="B51" s="18" t="s">
        <v>48</v>
      </c>
      <c r="C51" s="19">
        <v>200</v>
      </c>
      <c r="D51" s="20">
        <v>1.99</v>
      </c>
      <c r="E51" s="21">
        <f>C51*D51</f>
        <v>398</v>
      </c>
      <c r="F51" s="124">
        <v>1.556</v>
      </c>
      <c r="G51" s="57">
        <f>C51*F51</f>
        <v>311.2</v>
      </c>
      <c r="H51" s="22">
        <v>0.91980249999999997</v>
      </c>
      <c r="I51" s="23">
        <f>C51*H51</f>
        <v>183.9605</v>
      </c>
      <c r="J51" s="24">
        <v>3.8776800000000002</v>
      </c>
      <c r="K51" s="23">
        <f>C51*J51</f>
        <v>775.53600000000006</v>
      </c>
      <c r="L51" s="25"/>
    </row>
    <row r="52" spans="1:15" ht="96" customHeight="1" thickBot="1" x14ac:dyDescent="0.25">
      <c r="A52" s="140">
        <v>52</v>
      </c>
      <c r="B52" s="18" t="s">
        <v>49</v>
      </c>
      <c r="C52" s="19">
        <v>100</v>
      </c>
      <c r="D52" s="20">
        <v>0.95</v>
      </c>
      <c r="E52" s="21">
        <f t="shared" ref="E52:E71" si="15">C52*D52</f>
        <v>95</v>
      </c>
      <c r="F52" s="124">
        <v>1.022</v>
      </c>
      <c r="G52" s="57">
        <f t="shared" ref="G52:G71" si="16">C52*F52</f>
        <v>102.2</v>
      </c>
      <c r="H52" s="22">
        <v>0.89070249999999995</v>
      </c>
      <c r="I52" s="23">
        <f t="shared" ref="I52:I71" si="17">C52*H52</f>
        <v>89.070250000000001</v>
      </c>
      <c r="J52" s="24">
        <v>1.9260000000000002</v>
      </c>
      <c r="K52" s="23">
        <f t="shared" ref="K52:K71" si="18">C52*J52</f>
        <v>192.60000000000002</v>
      </c>
      <c r="L52" s="25"/>
    </row>
    <row r="53" spans="1:15" ht="93" customHeight="1" thickBot="1" x14ac:dyDescent="0.25">
      <c r="A53" s="140">
        <v>53</v>
      </c>
      <c r="B53" s="18" t="s">
        <v>50</v>
      </c>
      <c r="C53" s="19">
        <v>200</v>
      </c>
      <c r="D53" s="20">
        <v>0.96</v>
      </c>
      <c r="E53" s="21">
        <f t="shared" si="15"/>
        <v>192</v>
      </c>
      <c r="F53" s="155">
        <v>1.022</v>
      </c>
      <c r="G53" s="57">
        <f t="shared" si="16"/>
        <v>204.4</v>
      </c>
      <c r="H53" s="22">
        <v>0.89288500000000004</v>
      </c>
      <c r="I53" s="23">
        <f t="shared" si="17"/>
        <v>178.577</v>
      </c>
      <c r="J53" s="24">
        <v>1.9260000000000002</v>
      </c>
      <c r="K53" s="23">
        <f t="shared" si="18"/>
        <v>385.20000000000005</v>
      </c>
    </row>
    <row r="54" spans="1:15" ht="94.5" customHeight="1" thickBot="1" x14ac:dyDescent="0.25">
      <c r="A54" s="140">
        <v>54</v>
      </c>
      <c r="B54" s="18" t="s">
        <v>51</v>
      </c>
      <c r="C54" s="19">
        <v>200</v>
      </c>
      <c r="D54" s="20">
        <v>1</v>
      </c>
      <c r="E54" s="21">
        <f t="shared" si="15"/>
        <v>200</v>
      </c>
      <c r="F54" s="155">
        <v>1.022</v>
      </c>
      <c r="G54" s="57">
        <f t="shared" si="16"/>
        <v>204.4</v>
      </c>
      <c r="H54" s="22">
        <v>0.88585250000000004</v>
      </c>
      <c r="I54" s="23">
        <f t="shared" si="17"/>
        <v>177.1705</v>
      </c>
      <c r="J54" s="24">
        <v>2.0800800000000002</v>
      </c>
      <c r="K54" s="23">
        <f t="shared" si="18"/>
        <v>416.01600000000002</v>
      </c>
    </row>
    <row r="55" spans="1:15" ht="91.5" customHeight="1" thickBot="1" x14ac:dyDescent="0.25">
      <c r="A55" s="140">
        <v>55</v>
      </c>
      <c r="B55" s="18" t="s">
        <v>52</v>
      </c>
      <c r="C55" s="19">
        <v>200</v>
      </c>
      <c r="D55" s="20">
        <v>1.04</v>
      </c>
      <c r="E55" s="21">
        <f t="shared" si="15"/>
        <v>208</v>
      </c>
      <c r="F55" s="155">
        <v>1.022</v>
      </c>
      <c r="G55" s="57">
        <f t="shared" si="16"/>
        <v>204.4</v>
      </c>
      <c r="H55" s="22">
        <v>0.89894750000000001</v>
      </c>
      <c r="I55" s="23">
        <f t="shared" si="17"/>
        <v>179.7895</v>
      </c>
      <c r="J55" s="24">
        <v>2.0800800000000002</v>
      </c>
      <c r="K55" s="23">
        <f t="shared" si="18"/>
        <v>416.01600000000002</v>
      </c>
    </row>
    <row r="56" spans="1:15" ht="96" customHeight="1" thickBot="1" x14ac:dyDescent="0.25">
      <c r="A56" s="140">
        <v>56</v>
      </c>
      <c r="B56" s="18" t="s">
        <v>53</v>
      </c>
      <c r="C56" s="19">
        <v>200</v>
      </c>
      <c r="D56" s="20">
        <v>1.19</v>
      </c>
      <c r="E56" s="21">
        <f t="shared" si="15"/>
        <v>238</v>
      </c>
      <c r="F56" s="155">
        <v>1.022</v>
      </c>
      <c r="G56" s="57">
        <f t="shared" si="16"/>
        <v>204.4</v>
      </c>
      <c r="H56" s="22">
        <v>0.46244750000000001</v>
      </c>
      <c r="I56" s="23">
        <f t="shared" si="17"/>
        <v>92.489500000000007</v>
      </c>
      <c r="J56" s="24">
        <v>2.4396000000000004</v>
      </c>
      <c r="K56" s="23">
        <f t="shared" si="18"/>
        <v>487.92000000000007</v>
      </c>
    </row>
    <row r="57" spans="1:15" ht="92.25" customHeight="1" thickBot="1" x14ac:dyDescent="0.25">
      <c r="A57" s="140">
        <v>57</v>
      </c>
      <c r="B57" s="18" t="s">
        <v>54</v>
      </c>
      <c r="C57" s="19">
        <v>300</v>
      </c>
      <c r="D57" s="20">
        <v>1.37</v>
      </c>
      <c r="E57" s="21">
        <f t="shared" si="15"/>
        <v>411.00000000000006</v>
      </c>
      <c r="F57" s="155">
        <v>1.0669999999999999</v>
      </c>
      <c r="G57" s="57">
        <f t="shared" si="16"/>
        <v>320.09999999999997</v>
      </c>
      <c r="H57" s="22">
        <v>0.41632400000000003</v>
      </c>
      <c r="I57" s="23">
        <f t="shared" si="17"/>
        <v>124.89720000000001</v>
      </c>
      <c r="J57" s="24">
        <v>2.4396000000000004</v>
      </c>
      <c r="K57" s="23">
        <f t="shared" si="18"/>
        <v>731.88000000000011</v>
      </c>
    </row>
    <row r="58" spans="1:15" ht="86.25" customHeight="1" thickBot="1" x14ac:dyDescent="0.25">
      <c r="A58" s="140">
        <v>58</v>
      </c>
      <c r="B58" s="18" t="s">
        <v>55</v>
      </c>
      <c r="C58" s="19">
        <v>300</v>
      </c>
      <c r="D58" s="20">
        <v>1.4</v>
      </c>
      <c r="E58" s="21">
        <f t="shared" si="15"/>
        <v>420</v>
      </c>
      <c r="F58" s="155">
        <v>1.111</v>
      </c>
      <c r="G58" s="57">
        <f t="shared" si="16"/>
        <v>333.3</v>
      </c>
      <c r="H58" s="22">
        <v>0.51700999999999997</v>
      </c>
      <c r="I58" s="23">
        <f t="shared" si="17"/>
        <v>155.10299999999998</v>
      </c>
      <c r="J58" s="24">
        <v>2.6364800000000006</v>
      </c>
      <c r="K58" s="23">
        <f t="shared" si="18"/>
        <v>790.94400000000019</v>
      </c>
    </row>
    <row r="59" spans="1:15" ht="85.5" customHeight="1" thickBot="1" x14ac:dyDescent="0.25">
      <c r="A59" s="140">
        <v>59</v>
      </c>
      <c r="B59" s="18" t="s">
        <v>56</v>
      </c>
      <c r="C59" s="19">
        <v>300</v>
      </c>
      <c r="D59" s="20">
        <v>1.48</v>
      </c>
      <c r="E59" s="21">
        <f t="shared" si="15"/>
        <v>444</v>
      </c>
      <c r="F59" s="155">
        <v>1.2</v>
      </c>
      <c r="G59" s="57">
        <f t="shared" si="16"/>
        <v>360</v>
      </c>
      <c r="H59" s="22">
        <v>0.51215999999999995</v>
      </c>
      <c r="I59" s="23">
        <f t="shared" si="17"/>
        <v>153.648</v>
      </c>
      <c r="J59" s="24">
        <v>2.7049600000000003</v>
      </c>
      <c r="K59" s="23">
        <f t="shared" si="18"/>
        <v>811.48800000000006</v>
      </c>
    </row>
    <row r="60" spans="1:15" ht="90" customHeight="1" thickBot="1" x14ac:dyDescent="0.25">
      <c r="A60" s="140">
        <v>60</v>
      </c>
      <c r="B60" s="18" t="s">
        <v>57</v>
      </c>
      <c r="C60" s="19">
        <v>300</v>
      </c>
      <c r="D60" s="20">
        <v>1.67</v>
      </c>
      <c r="E60" s="21">
        <f t="shared" si="15"/>
        <v>501</v>
      </c>
      <c r="F60" s="155">
        <v>1.2889999999999999</v>
      </c>
      <c r="G60" s="57">
        <f t="shared" si="16"/>
        <v>386.7</v>
      </c>
      <c r="H60" s="22">
        <v>0.70809999999999995</v>
      </c>
      <c r="I60" s="23">
        <f t="shared" si="17"/>
        <v>212.42999999999998</v>
      </c>
      <c r="J60" s="24">
        <v>3.4325600000000005</v>
      </c>
      <c r="K60" s="23">
        <f t="shared" si="18"/>
        <v>1029.7680000000003</v>
      </c>
    </row>
    <row r="61" spans="1:15" ht="108" customHeight="1" thickBot="1" x14ac:dyDescent="0.25">
      <c r="A61" s="140">
        <v>61</v>
      </c>
      <c r="B61" s="18" t="s">
        <v>58</v>
      </c>
      <c r="C61" s="19">
        <v>200</v>
      </c>
      <c r="D61" s="20">
        <v>1.86</v>
      </c>
      <c r="E61" s="21">
        <f t="shared" si="15"/>
        <v>372</v>
      </c>
      <c r="F61" s="155">
        <v>1.4219999999999999</v>
      </c>
      <c r="G61" s="57">
        <f t="shared" si="16"/>
        <v>284.39999999999998</v>
      </c>
      <c r="H61" s="41">
        <v>0.73623000000000005</v>
      </c>
      <c r="I61" s="23">
        <f t="shared" si="17"/>
        <v>147.24600000000001</v>
      </c>
      <c r="J61" s="24">
        <v>3.61232</v>
      </c>
      <c r="K61" s="23">
        <f t="shared" si="18"/>
        <v>722.46399999999994</v>
      </c>
      <c r="L61" s="42"/>
      <c r="M61" s="58"/>
      <c r="N61" s="58"/>
      <c r="O61" s="58"/>
    </row>
    <row r="62" spans="1:15" ht="111" customHeight="1" thickBot="1" x14ac:dyDescent="0.25">
      <c r="A62" s="140">
        <v>62</v>
      </c>
      <c r="B62" s="18" t="s">
        <v>59</v>
      </c>
      <c r="C62" s="19">
        <v>200</v>
      </c>
      <c r="D62" s="20">
        <v>2.16</v>
      </c>
      <c r="E62" s="21">
        <f t="shared" si="15"/>
        <v>432</v>
      </c>
      <c r="F62" s="155">
        <v>1.7330000000000001</v>
      </c>
      <c r="G62" s="57">
        <f t="shared" si="16"/>
        <v>346.6</v>
      </c>
      <c r="H62" s="41">
        <v>0.87445499999999998</v>
      </c>
      <c r="I62" s="23">
        <f t="shared" si="17"/>
        <v>174.89099999999999</v>
      </c>
      <c r="J62" s="24">
        <v>4.2115200000000002</v>
      </c>
      <c r="K62" s="23">
        <f t="shared" si="18"/>
        <v>842.30400000000009</v>
      </c>
      <c r="L62" s="42"/>
      <c r="M62" s="58"/>
      <c r="N62" s="58"/>
      <c r="O62" s="58"/>
    </row>
    <row r="63" spans="1:15" ht="89.25" customHeight="1" thickBot="1" x14ac:dyDescent="0.25">
      <c r="A63" s="140">
        <v>63</v>
      </c>
      <c r="B63" s="18" t="s">
        <v>60</v>
      </c>
      <c r="C63" s="19">
        <v>300</v>
      </c>
      <c r="D63" s="20">
        <v>1.91</v>
      </c>
      <c r="E63" s="21">
        <f t="shared" si="15"/>
        <v>573</v>
      </c>
      <c r="F63" s="155">
        <v>1.736</v>
      </c>
      <c r="G63" s="57">
        <f t="shared" si="16"/>
        <v>520.79999999999995</v>
      </c>
      <c r="H63" s="41">
        <v>0.98067000000000004</v>
      </c>
      <c r="I63" s="23">
        <f t="shared" si="17"/>
        <v>294.20100000000002</v>
      </c>
      <c r="J63" s="24">
        <v>4.7251199999999995</v>
      </c>
      <c r="K63" s="23">
        <f t="shared" si="18"/>
        <v>1417.5359999999998</v>
      </c>
      <c r="L63" s="42"/>
      <c r="M63" s="58"/>
      <c r="N63" s="58"/>
      <c r="O63" s="58"/>
    </row>
    <row r="64" spans="1:15" ht="94.5" customHeight="1" thickBot="1" x14ac:dyDescent="0.25">
      <c r="A64" s="140">
        <v>64</v>
      </c>
      <c r="B64" s="18" t="s">
        <v>61</v>
      </c>
      <c r="C64" s="19">
        <v>300</v>
      </c>
      <c r="D64" s="20">
        <v>2.87</v>
      </c>
      <c r="E64" s="21">
        <f t="shared" si="15"/>
        <v>861</v>
      </c>
      <c r="F64" s="155">
        <v>2.444</v>
      </c>
      <c r="G64" s="57">
        <f t="shared" si="16"/>
        <v>733.19999999999993</v>
      </c>
      <c r="H64" s="41">
        <v>1.2124999999999999</v>
      </c>
      <c r="I64" s="23">
        <f t="shared" si="17"/>
        <v>363.75</v>
      </c>
      <c r="J64" s="24">
        <v>5.6752800000000008</v>
      </c>
      <c r="K64" s="23">
        <f t="shared" si="18"/>
        <v>1702.5840000000003</v>
      </c>
      <c r="L64" s="42"/>
    </row>
    <row r="65" spans="1:12" ht="90.75" customHeight="1" thickBot="1" x14ac:dyDescent="0.25">
      <c r="A65" s="140">
        <v>65</v>
      </c>
      <c r="B65" s="18" t="s">
        <v>62</v>
      </c>
      <c r="C65" s="19">
        <v>200</v>
      </c>
      <c r="D65" s="20">
        <v>2.73</v>
      </c>
      <c r="E65" s="21">
        <f t="shared" si="15"/>
        <v>546</v>
      </c>
      <c r="F65" s="155">
        <v>2.5830000000000002</v>
      </c>
      <c r="G65" s="57">
        <f t="shared" si="16"/>
        <v>516.6</v>
      </c>
      <c r="H65" s="41">
        <v>1.5888599999999999</v>
      </c>
      <c r="I65" s="23">
        <f t="shared" si="17"/>
        <v>317.77199999999999</v>
      </c>
      <c r="J65" s="24">
        <v>6.4713600000000007</v>
      </c>
      <c r="K65" s="23">
        <f t="shared" si="18"/>
        <v>1294.2720000000002</v>
      </c>
      <c r="L65" s="42"/>
    </row>
    <row r="66" spans="1:12" ht="90" customHeight="1" thickBot="1" x14ac:dyDescent="0.25">
      <c r="A66" s="140">
        <v>66</v>
      </c>
      <c r="B66" s="18" t="s">
        <v>63</v>
      </c>
      <c r="C66" s="19">
        <v>200</v>
      </c>
      <c r="D66" s="20">
        <v>3.35</v>
      </c>
      <c r="E66" s="21">
        <f t="shared" si="15"/>
        <v>670</v>
      </c>
      <c r="F66" s="155">
        <v>2.8</v>
      </c>
      <c r="G66" s="57">
        <f t="shared" si="16"/>
        <v>560</v>
      </c>
      <c r="H66" s="59">
        <v>1.5823125</v>
      </c>
      <c r="I66" s="23">
        <f t="shared" si="17"/>
        <v>316.46249999999998</v>
      </c>
      <c r="J66" s="24">
        <v>6.9849600000000009</v>
      </c>
      <c r="K66" s="23">
        <f t="shared" si="18"/>
        <v>1396.9920000000002</v>
      </c>
      <c r="L66" s="60"/>
    </row>
    <row r="67" spans="1:12" ht="90" customHeight="1" thickBot="1" x14ac:dyDescent="0.25">
      <c r="A67" s="140">
        <v>67</v>
      </c>
      <c r="B67" s="18" t="s">
        <v>64</v>
      </c>
      <c r="C67" s="19">
        <v>200</v>
      </c>
      <c r="D67" s="20">
        <v>3.08</v>
      </c>
      <c r="E67" s="21">
        <f t="shared" si="15"/>
        <v>616</v>
      </c>
      <c r="F67" s="155">
        <v>2.9329999999999998</v>
      </c>
      <c r="G67" s="57">
        <f t="shared" si="16"/>
        <v>586.59999999999991</v>
      </c>
      <c r="H67" s="41">
        <v>1.5810999999999999</v>
      </c>
      <c r="I67" s="23">
        <f t="shared" si="17"/>
        <v>316.21999999999997</v>
      </c>
      <c r="J67" s="24">
        <v>7.1390400000000005</v>
      </c>
      <c r="K67" s="23">
        <f t="shared" si="18"/>
        <v>1427.808</v>
      </c>
      <c r="L67" s="42"/>
    </row>
    <row r="68" spans="1:12" ht="89.25" customHeight="1" thickBot="1" x14ac:dyDescent="0.25">
      <c r="A68" s="140">
        <v>68</v>
      </c>
      <c r="B68" s="18" t="s">
        <v>65</v>
      </c>
      <c r="C68" s="19">
        <v>100</v>
      </c>
      <c r="D68" s="20">
        <v>4.1100000000000003</v>
      </c>
      <c r="E68" s="21">
        <f t="shared" si="15"/>
        <v>411.00000000000006</v>
      </c>
      <c r="F68" s="155">
        <v>3.2440000000000002</v>
      </c>
      <c r="G68" s="57">
        <f t="shared" si="16"/>
        <v>324.40000000000003</v>
      </c>
      <c r="H68" s="41">
        <v>1.6684000000000001</v>
      </c>
      <c r="I68" s="23">
        <f t="shared" si="17"/>
        <v>166.84</v>
      </c>
      <c r="J68" s="24">
        <v>7.977920000000001</v>
      </c>
      <c r="K68" s="23">
        <f t="shared" si="18"/>
        <v>797.79200000000014</v>
      </c>
      <c r="L68" s="42"/>
    </row>
    <row r="69" spans="1:12" ht="89.25" customHeight="1" thickBot="1" x14ac:dyDescent="0.25">
      <c r="A69" s="140">
        <v>69</v>
      </c>
      <c r="B69" s="18" t="s">
        <v>66</v>
      </c>
      <c r="C69" s="19">
        <v>100</v>
      </c>
      <c r="D69" s="20">
        <v>4.67</v>
      </c>
      <c r="E69" s="21">
        <f t="shared" si="15"/>
        <v>467</v>
      </c>
      <c r="F69" s="155">
        <v>3.4670000000000001</v>
      </c>
      <c r="G69" s="57">
        <f t="shared" si="16"/>
        <v>346.7</v>
      </c>
      <c r="H69" s="41">
        <v>1.9497</v>
      </c>
      <c r="I69" s="23">
        <f t="shared" si="17"/>
        <v>194.97</v>
      </c>
      <c r="J69" s="24">
        <v>8.9794400000000021</v>
      </c>
      <c r="K69" s="23">
        <f t="shared" si="18"/>
        <v>897.94400000000019</v>
      </c>
      <c r="L69" s="42"/>
    </row>
    <row r="70" spans="1:12" ht="93.75" customHeight="1" thickBot="1" x14ac:dyDescent="0.25">
      <c r="A70" s="140">
        <v>70</v>
      </c>
      <c r="B70" s="18" t="s">
        <v>67</v>
      </c>
      <c r="C70" s="19">
        <v>100</v>
      </c>
      <c r="D70" s="20">
        <v>5.26</v>
      </c>
      <c r="E70" s="21">
        <f t="shared" si="15"/>
        <v>526</v>
      </c>
      <c r="F70" s="155">
        <v>3.8220000000000001</v>
      </c>
      <c r="G70" s="57">
        <f t="shared" si="16"/>
        <v>382.2</v>
      </c>
      <c r="H70" s="41">
        <v>2.0910289999999998</v>
      </c>
      <c r="I70" s="23">
        <f t="shared" si="17"/>
        <v>209.10289999999998</v>
      </c>
      <c r="J70" s="24">
        <v>10.023760000000003</v>
      </c>
      <c r="K70" s="23">
        <f t="shared" si="18"/>
        <v>1002.3760000000003</v>
      </c>
      <c r="L70" s="42"/>
    </row>
    <row r="71" spans="1:12" ht="81" customHeight="1" thickBot="1" x14ac:dyDescent="0.25">
      <c r="A71" s="140">
        <v>71</v>
      </c>
      <c r="B71" s="18" t="s">
        <v>68</v>
      </c>
      <c r="C71" s="19">
        <v>100</v>
      </c>
      <c r="D71" s="20">
        <v>4.18</v>
      </c>
      <c r="E71" s="21">
        <f t="shared" si="15"/>
        <v>418</v>
      </c>
      <c r="F71" s="155">
        <v>4</v>
      </c>
      <c r="G71" s="57">
        <f t="shared" si="16"/>
        <v>400</v>
      </c>
      <c r="H71" s="41">
        <v>1.69</v>
      </c>
      <c r="I71" s="23">
        <f t="shared" si="17"/>
        <v>169</v>
      </c>
      <c r="J71" s="24">
        <v>10.263440000000003</v>
      </c>
      <c r="K71" s="23">
        <f t="shared" si="18"/>
        <v>1026.3440000000003</v>
      </c>
      <c r="L71" s="42"/>
    </row>
    <row r="72" spans="1:12" x14ac:dyDescent="0.2">
      <c r="A72" s="143" t="s">
        <v>738</v>
      </c>
      <c r="E72" s="52">
        <f>SUM(E51:E71)</f>
        <v>8999</v>
      </c>
      <c r="G72" s="52">
        <f>SUM(G51:G71)</f>
        <v>7632.5999999999985</v>
      </c>
      <c r="I72" s="4">
        <f>SUM(I51:I71)</f>
        <v>4217.5908500000005</v>
      </c>
      <c r="K72" s="61">
        <f>SUM(K50:K71)</f>
        <v>18565.784000000003</v>
      </c>
    </row>
    <row r="73" spans="1:12" x14ac:dyDescent="0.2">
      <c r="A73" s="138"/>
      <c r="B73" s="7"/>
      <c r="C73" s="49"/>
      <c r="D73" s="49"/>
      <c r="E73" s="50"/>
      <c r="F73" s="51"/>
      <c r="G73" s="50"/>
      <c r="H73" s="49"/>
      <c r="I73" s="50"/>
      <c r="J73" s="51"/>
    </row>
    <row r="74" spans="1:12" ht="13.5" thickBot="1" x14ac:dyDescent="0.25">
      <c r="A74" s="138"/>
      <c r="B74" s="8" t="s">
        <v>69</v>
      </c>
      <c r="C74" s="9" t="s">
        <v>70</v>
      </c>
      <c r="D74" s="10" t="s">
        <v>735</v>
      </c>
      <c r="E74" s="11" t="s">
        <v>736</v>
      </c>
      <c r="F74" s="12" t="s">
        <v>747</v>
      </c>
      <c r="G74" s="11" t="s">
        <v>746</v>
      </c>
      <c r="H74" s="10" t="s">
        <v>750</v>
      </c>
      <c r="I74" s="11" t="s">
        <v>751</v>
      </c>
      <c r="J74" s="12" t="s">
        <v>752</v>
      </c>
      <c r="K74" s="11" t="s">
        <v>753</v>
      </c>
    </row>
    <row r="75" spans="1:12" ht="13.5" thickBot="1" x14ac:dyDescent="0.25">
      <c r="A75" s="139" t="s">
        <v>2</v>
      </c>
      <c r="B75" s="13" t="s">
        <v>3</v>
      </c>
      <c r="C75" s="14" t="s">
        <v>4</v>
      </c>
      <c r="D75" s="14" t="s">
        <v>5</v>
      </c>
      <c r="E75" s="15"/>
      <c r="F75" s="154" t="s">
        <v>5</v>
      </c>
      <c r="G75" s="15"/>
      <c r="H75" s="14" t="s">
        <v>5</v>
      </c>
      <c r="I75" s="15" t="s">
        <v>5</v>
      </c>
      <c r="J75" s="16" t="s">
        <v>5</v>
      </c>
      <c r="K75" s="17"/>
    </row>
    <row r="76" spans="1:12" ht="51.75" customHeight="1" thickBot="1" x14ac:dyDescent="0.25">
      <c r="A76" s="144">
        <v>72</v>
      </c>
      <c r="B76" s="40" t="s">
        <v>739</v>
      </c>
      <c r="C76" s="30">
        <v>100</v>
      </c>
      <c r="D76" s="31">
        <v>3.26</v>
      </c>
      <c r="E76" s="62">
        <f t="shared" ref="E76:E86" si="19">C76*D76</f>
        <v>326</v>
      </c>
      <c r="F76" s="157">
        <v>4.4946999999999999</v>
      </c>
      <c r="G76" s="62">
        <f t="shared" ref="G76:G86" si="20">C76*F76</f>
        <v>449.46999999999997</v>
      </c>
      <c r="H76" s="41">
        <v>4.3289819999999999</v>
      </c>
      <c r="I76" s="63">
        <f>C76*H76</f>
        <v>432.89819999999997</v>
      </c>
      <c r="J76" s="24">
        <v>7.1262000000000008</v>
      </c>
      <c r="K76" s="63">
        <f>C76*J76</f>
        <v>712.62000000000012</v>
      </c>
      <c r="L76" s="42"/>
    </row>
    <row r="77" spans="1:12" ht="51.75" customHeight="1" thickBot="1" x14ac:dyDescent="0.25">
      <c r="A77" s="144">
        <v>73</v>
      </c>
      <c r="B77" s="40" t="s">
        <v>71</v>
      </c>
      <c r="C77" s="30">
        <v>100</v>
      </c>
      <c r="D77" s="31">
        <v>3.72</v>
      </c>
      <c r="E77" s="62">
        <f t="shared" si="19"/>
        <v>372</v>
      </c>
      <c r="F77" s="157">
        <v>5.4546999999999999</v>
      </c>
      <c r="G77" s="62">
        <f t="shared" si="20"/>
        <v>545.47</v>
      </c>
      <c r="H77" s="41">
        <v>5.4269489999999996</v>
      </c>
      <c r="I77" s="63">
        <f t="shared" ref="I77:I86" si="21">C77*H77</f>
        <v>542.69489999999996</v>
      </c>
      <c r="J77" s="24">
        <v>4.3335000000000008</v>
      </c>
      <c r="K77" s="63">
        <f t="shared" ref="K77:K86" si="22">C77*J77</f>
        <v>433.35000000000008</v>
      </c>
      <c r="L77" s="42"/>
    </row>
    <row r="78" spans="1:12" ht="51.75" customHeight="1" thickBot="1" x14ac:dyDescent="0.25">
      <c r="A78" s="144">
        <v>74</v>
      </c>
      <c r="B78" s="40" t="s">
        <v>72</v>
      </c>
      <c r="C78" s="30">
        <v>100</v>
      </c>
      <c r="D78" s="31">
        <v>3.47</v>
      </c>
      <c r="E78" s="62">
        <f t="shared" si="19"/>
        <v>347</v>
      </c>
      <c r="F78" s="157">
        <v>4.7213000000000003</v>
      </c>
      <c r="G78" s="62">
        <f t="shared" si="20"/>
        <v>472.13000000000005</v>
      </c>
      <c r="H78" s="41">
        <v>4.7054520000000002</v>
      </c>
      <c r="I78" s="63">
        <f t="shared" si="21"/>
        <v>470.54520000000002</v>
      </c>
      <c r="J78" s="24">
        <v>7.7200500000000005</v>
      </c>
      <c r="K78" s="63">
        <f t="shared" si="22"/>
        <v>772.00500000000011</v>
      </c>
      <c r="L78" s="42"/>
    </row>
    <row r="79" spans="1:12" ht="51.75" customHeight="1" thickBot="1" x14ac:dyDescent="0.25">
      <c r="A79" s="144">
        <v>75</v>
      </c>
      <c r="B79" s="40" t="s">
        <v>73</v>
      </c>
      <c r="C79" s="30">
        <v>100</v>
      </c>
      <c r="D79" s="31">
        <v>4.03</v>
      </c>
      <c r="E79" s="62">
        <f t="shared" si="19"/>
        <v>403</v>
      </c>
      <c r="F79" s="157">
        <v>8.1440000000000001</v>
      </c>
      <c r="G79" s="62">
        <f t="shared" si="20"/>
        <v>814.4</v>
      </c>
      <c r="H79" s="41">
        <v>4.88</v>
      </c>
      <c r="I79" s="63">
        <f t="shared" si="21"/>
        <v>488</v>
      </c>
      <c r="J79" s="24">
        <v>4.8230249999999995</v>
      </c>
      <c r="K79" s="63">
        <f t="shared" si="22"/>
        <v>482.30249999999995</v>
      </c>
      <c r="L79" s="42"/>
    </row>
    <row r="80" spans="1:12" ht="51.75" customHeight="1" thickBot="1" x14ac:dyDescent="0.25">
      <c r="A80" s="144">
        <v>76</v>
      </c>
      <c r="B80" s="40" t="s">
        <v>74</v>
      </c>
      <c r="C80" s="30">
        <v>100</v>
      </c>
      <c r="D80" s="31">
        <v>4.6100000000000003</v>
      </c>
      <c r="E80" s="62">
        <f t="shared" si="19"/>
        <v>461.00000000000006</v>
      </c>
      <c r="F80" s="157">
        <v>5.6360000000000001</v>
      </c>
      <c r="G80" s="62">
        <f t="shared" si="20"/>
        <v>563.6</v>
      </c>
      <c r="H80" s="41">
        <v>5.5209960000000002</v>
      </c>
      <c r="I80" s="63">
        <f t="shared" si="21"/>
        <v>552.09960000000001</v>
      </c>
      <c r="J80" s="24">
        <v>12.093675000000001</v>
      </c>
      <c r="K80" s="63">
        <f t="shared" si="22"/>
        <v>1209.3675000000001</v>
      </c>
      <c r="L80" s="42"/>
    </row>
    <row r="81" spans="1:12" ht="51.75" customHeight="1" thickBot="1" x14ac:dyDescent="0.25">
      <c r="A81" s="144">
        <v>77</v>
      </c>
      <c r="B81" s="40" t="s">
        <v>75</v>
      </c>
      <c r="C81" s="30">
        <v>100</v>
      </c>
      <c r="D81" s="31">
        <v>5.69</v>
      </c>
      <c r="E81" s="62">
        <f t="shared" si="19"/>
        <v>569</v>
      </c>
      <c r="F81" s="157">
        <v>4.4093</v>
      </c>
      <c r="G81" s="62">
        <f t="shared" si="20"/>
        <v>440.93</v>
      </c>
      <c r="H81" s="41">
        <v>4.75</v>
      </c>
      <c r="I81" s="63">
        <f t="shared" si="21"/>
        <v>475</v>
      </c>
      <c r="J81" s="24">
        <v>11.539950000000001</v>
      </c>
      <c r="K81" s="63">
        <f t="shared" si="22"/>
        <v>1153.9950000000001</v>
      </c>
      <c r="L81" s="42"/>
    </row>
    <row r="82" spans="1:12" ht="51.75" customHeight="1" thickBot="1" x14ac:dyDescent="0.25">
      <c r="A82" s="144">
        <v>78</v>
      </c>
      <c r="B82" s="40" t="s">
        <v>76</v>
      </c>
      <c r="C82" s="30">
        <v>100</v>
      </c>
      <c r="D82" s="31">
        <v>4.1399999999999997</v>
      </c>
      <c r="E82" s="62">
        <f t="shared" si="19"/>
        <v>413.99999999999994</v>
      </c>
      <c r="F82" s="157">
        <v>6.1532999999999998</v>
      </c>
      <c r="G82" s="62">
        <f t="shared" si="20"/>
        <v>615.32999999999993</v>
      </c>
      <c r="H82" s="41">
        <v>4.9407810000000003</v>
      </c>
      <c r="I82" s="63">
        <f t="shared" si="21"/>
        <v>494.07810000000001</v>
      </c>
      <c r="J82" s="24">
        <v>10.946100000000001</v>
      </c>
      <c r="K82" s="63">
        <f t="shared" si="22"/>
        <v>1094.6100000000001</v>
      </c>
      <c r="L82" s="42"/>
    </row>
    <row r="83" spans="1:12" ht="51.75" customHeight="1" thickBot="1" x14ac:dyDescent="0.25">
      <c r="A83" s="144">
        <v>79</v>
      </c>
      <c r="B83" s="40" t="s">
        <v>77</v>
      </c>
      <c r="C83" s="30">
        <v>100</v>
      </c>
      <c r="D83" s="31">
        <v>4.75</v>
      </c>
      <c r="E83" s="62">
        <f t="shared" si="19"/>
        <v>475</v>
      </c>
      <c r="F83" s="157">
        <v>6.6867000000000001</v>
      </c>
      <c r="G83" s="62">
        <f t="shared" si="20"/>
        <v>668.67</v>
      </c>
      <c r="H83" s="41">
        <v>4.54</v>
      </c>
      <c r="I83" s="63">
        <f t="shared" si="21"/>
        <v>454</v>
      </c>
      <c r="J83" s="24">
        <v>11.12265</v>
      </c>
      <c r="K83" s="63">
        <f t="shared" si="22"/>
        <v>1112.2650000000001</v>
      </c>
      <c r="L83" s="42"/>
    </row>
    <row r="84" spans="1:12" ht="51.75" customHeight="1" thickBot="1" x14ac:dyDescent="0.25">
      <c r="A84" s="144">
        <v>80</v>
      </c>
      <c r="B84" s="40" t="s">
        <v>78</v>
      </c>
      <c r="C84" s="30">
        <v>100</v>
      </c>
      <c r="D84" s="31">
        <v>5.51</v>
      </c>
      <c r="E84" s="62">
        <f t="shared" si="19"/>
        <v>551</v>
      </c>
      <c r="F84" s="157">
        <v>7.6106999999999996</v>
      </c>
      <c r="G84" s="62">
        <f t="shared" si="20"/>
        <v>761.06999999999994</v>
      </c>
      <c r="H84" s="41">
        <v>5.26</v>
      </c>
      <c r="I84" s="63">
        <f t="shared" si="21"/>
        <v>526</v>
      </c>
      <c r="J84" s="24">
        <v>11.251049999999999</v>
      </c>
      <c r="K84" s="63">
        <f t="shared" si="22"/>
        <v>1125.105</v>
      </c>
      <c r="L84" s="42"/>
    </row>
    <row r="85" spans="1:12" ht="51.75" customHeight="1" thickBot="1" x14ac:dyDescent="0.25">
      <c r="A85" s="144">
        <v>81</v>
      </c>
      <c r="B85" s="40" t="s">
        <v>79</v>
      </c>
      <c r="C85" s="30">
        <v>100</v>
      </c>
      <c r="D85" s="31">
        <v>6.28</v>
      </c>
      <c r="E85" s="62">
        <f t="shared" si="19"/>
        <v>628</v>
      </c>
      <c r="F85" s="157">
        <v>9.8533000000000008</v>
      </c>
      <c r="G85" s="62">
        <f t="shared" si="20"/>
        <v>985.33</v>
      </c>
      <c r="H85" s="59">
        <v>5.7749370000000004</v>
      </c>
      <c r="I85" s="63">
        <f t="shared" si="21"/>
        <v>577.49369999999999</v>
      </c>
      <c r="J85" s="24">
        <v>13.449900000000003</v>
      </c>
      <c r="K85" s="63">
        <f t="shared" si="22"/>
        <v>1344.9900000000002</v>
      </c>
      <c r="L85" s="60"/>
    </row>
    <row r="86" spans="1:12" ht="51.75" customHeight="1" thickBot="1" x14ac:dyDescent="0.25">
      <c r="A86" s="144">
        <v>82</v>
      </c>
      <c r="B86" s="40" t="s">
        <v>80</v>
      </c>
      <c r="C86" s="30">
        <v>100</v>
      </c>
      <c r="D86" s="31">
        <v>3.81</v>
      </c>
      <c r="E86" s="62">
        <f t="shared" si="19"/>
        <v>381</v>
      </c>
      <c r="F86" s="157">
        <v>4.4560000000000004</v>
      </c>
      <c r="G86" s="62">
        <f t="shared" si="20"/>
        <v>445.6</v>
      </c>
      <c r="H86" s="41">
        <v>1.7086380000000001</v>
      </c>
      <c r="I86" s="63">
        <f t="shared" si="21"/>
        <v>170.8638</v>
      </c>
      <c r="J86" s="24">
        <v>9.3132800000000024</v>
      </c>
      <c r="K86" s="63">
        <f t="shared" si="22"/>
        <v>931.3280000000002</v>
      </c>
      <c r="L86" s="42"/>
    </row>
    <row r="87" spans="1:12" x14ac:dyDescent="0.2">
      <c r="A87" s="148" t="s">
        <v>740</v>
      </c>
      <c r="E87" s="4">
        <f>SUM(E76:E86)</f>
        <v>4927</v>
      </c>
      <c r="G87" s="4">
        <f>SUM(G76:G86)</f>
        <v>6762</v>
      </c>
      <c r="I87" s="4">
        <f>SUM(I76:I86)</f>
        <v>5183.6735000000008</v>
      </c>
      <c r="K87" s="4">
        <f>SUM(K76:K86)</f>
        <v>10371.938</v>
      </c>
    </row>
    <row r="88" spans="1:12" ht="13.5" thickBot="1" x14ac:dyDescent="0.25">
      <c r="A88" s="138"/>
      <c r="B88" s="8" t="s">
        <v>81</v>
      </c>
      <c r="C88" s="9" t="s">
        <v>82</v>
      </c>
      <c r="D88" s="10" t="s">
        <v>735</v>
      </c>
      <c r="E88" s="11" t="s">
        <v>736</v>
      </c>
      <c r="F88" s="12" t="s">
        <v>747</v>
      </c>
      <c r="G88" s="11" t="s">
        <v>746</v>
      </c>
      <c r="H88" s="10" t="s">
        <v>750</v>
      </c>
      <c r="I88" s="11" t="s">
        <v>751</v>
      </c>
      <c r="J88" s="12" t="s">
        <v>752</v>
      </c>
      <c r="K88" s="11" t="s">
        <v>753</v>
      </c>
    </row>
    <row r="89" spans="1:12" ht="13.5" thickBot="1" x14ac:dyDescent="0.25">
      <c r="A89" s="139" t="s">
        <v>2</v>
      </c>
      <c r="B89" s="13" t="s">
        <v>3</v>
      </c>
      <c r="C89" s="14" t="s">
        <v>4</v>
      </c>
      <c r="D89" s="14" t="s">
        <v>5</v>
      </c>
      <c r="E89" s="15"/>
      <c r="F89" s="154" t="s">
        <v>5</v>
      </c>
      <c r="G89" s="15"/>
      <c r="H89" s="14" t="s">
        <v>5</v>
      </c>
      <c r="I89" s="15" t="s">
        <v>5</v>
      </c>
      <c r="J89" s="16" t="s">
        <v>5</v>
      </c>
      <c r="K89" s="17"/>
    </row>
    <row r="90" spans="1:12" ht="40.5" customHeight="1" thickBot="1" x14ac:dyDescent="0.25">
      <c r="A90" s="144">
        <v>83</v>
      </c>
      <c r="B90" s="40" t="s">
        <v>83</v>
      </c>
      <c r="C90" s="30">
        <v>300</v>
      </c>
      <c r="D90" s="31">
        <v>1.23</v>
      </c>
      <c r="E90" s="62">
        <f t="shared" ref="E90:E109" si="23">C90*D90</f>
        <v>369</v>
      </c>
      <c r="F90" s="155">
        <v>0.41349999999999998</v>
      </c>
      <c r="G90" s="23">
        <f>C90*F90</f>
        <v>124.05</v>
      </c>
      <c r="H90" s="41">
        <v>0.16839199999999999</v>
      </c>
      <c r="I90" s="63">
        <f>C90*H90</f>
        <v>50.517599999999995</v>
      </c>
      <c r="J90" s="24">
        <v>0.40927500000000006</v>
      </c>
      <c r="K90" s="63">
        <f>C90*J90</f>
        <v>122.78250000000001</v>
      </c>
      <c r="L90" s="42"/>
    </row>
    <row r="91" spans="1:12" ht="40.5" customHeight="1" thickBot="1" x14ac:dyDescent="0.25">
      <c r="A91" s="144">
        <v>84</v>
      </c>
      <c r="B91" s="40" t="s">
        <v>84</v>
      </c>
      <c r="C91" s="30">
        <v>200</v>
      </c>
      <c r="D91" s="31">
        <v>1.56</v>
      </c>
      <c r="E91" s="62">
        <f t="shared" si="23"/>
        <v>312</v>
      </c>
      <c r="F91" s="158">
        <v>0.38769999999999999</v>
      </c>
      <c r="G91" s="23">
        <f t="shared" ref="G91:G109" si="24">C91*F91</f>
        <v>77.539999999999992</v>
      </c>
      <c r="H91" s="64">
        <v>0.21534</v>
      </c>
      <c r="I91" s="63">
        <f t="shared" ref="I91:I117" si="25">C91*H91</f>
        <v>43.067999999999998</v>
      </c>
      <c r="J91" s="24">
        <v>0.63397500000000007</v>
      </c>
      <c r="K91" s="63">
        <f t="shared" ref="K91:K117" si="26">C91*J91</f>
        <v>126.79500000000002</v>
      </c>
      <c r="L91" s="65"/>
    </row>
    <row r="92" spans="1:12" ht="18" customHeight="1" thickBot="1" x14ac:dyDescent="0.25">
      <c r="A92" s="144">
        <v>85</v>
      </c>
      <c r="B92" s="40" t="s">
        <v>85</v>
      </c>
      <c r="C92" s="30">
        <v>100</v>
      </c>
      <c r="D92" s="31">
        <v>3.47</v>
      </c>
      <c r="E92" s="62">
        <f t="shared" si="23"/>
        <v>347</v>
      </c>
      <c r="F92" s="159" t="s">
        <v>748</v>
      </c>
      <c r="G92" s="23">
        <v>0</v>
      </c>
      <c r="H92" s="64">
        <v>1.0551600000000001</v>
      </c>
      <c r="I92" s="63">
        <f t="shared" si="25"/>
        <v>105.51600000000001</v>
      </c>
      <c r="J92" s="45" t="s">
        <v>754</v>
      </c>
      <c r="K92" s="63">
        <v>0</v>
      </c>
      <c r="L92" s="65"/>
    </row>
    <row r="93" spans="1:12" ht="18" customHeight="1" thickBot="1" x14ac:dyDescent="0.25">
      <c r="A93" s="144">
        <v>86</v>
      </c>
      <c r="B93" s="40" t="s">
        <v>86</v>
      </c>
      <c r="C93" s="30">
        <v>100</v>
      </c>
      <c r="D93" s="31"/>
      <c r="E93" s="62">
        <f t="shared" si="23"/>
        <v>0</v>
      </c>
      <c r="F93" s="39" t="s">
        <v>748</v>
      </c>
      <c r="G93" s="23">
        <v>0</v>
      </c>
      <c r="H93" s="64">
        <v>0.73448400000000003</v>
      </c>
      <c r="I93" s="63">
        <f t="shared" si="25"/>
        <v>73.448400000000007</v>
      </c>
      <c r="J93" s="45" t="s">
        <v>754</v>
      </c>
      <c r="K93" s="63">
        <v>0</v>
      </c>
      <c r="L93" s="65"/>
    </row>
    <row r="94" spans="1:12" ht="51.75" customHeight="1" thickBot="1" x14ac:dyDescent="0.25">
      <c r="A94" s="144">
        <v>87</v>
      </c>
      <c r="B94" s="40" t="s">
        <v>87</v>
      </c>
      <c r="C94" s="30">
        <v>100</v>
      </c>
      <c r="D94" s="31">
        <v>1</v>
      </c>
      <c r="E94" s="62">
        <f t="shared" si="23"/>
        <v>100</v>
      </c>
      <c r="F94" s="155">
        <v>0.84309999999999996</v>
      </c>
      <c r="G94" s="23">
        <f t="shared" si="24"/>
        <v>84.31</v>
      </c>
      <c r="H94" s="64">
        <v>0.48674600000000001</v>
      </c>
      <c r="I94" s="63">
        <f t="shared" si="25"/>
        <v>48.674599999999998</v>
      </c>
      <c r="J94" s="24">
        <v>1.5889500000000001</v>
      </c>
      <c r="K94" s="63">
        <f t="shared" si="26"/>
        <v>158.89500000000001</v>
      </c>
      <c r="L94" s="65"/>
    </row>
    <row r="95" spans="1:12" ht="29.25" customHeight="1" thickBot="1" x14ac:dyDescent="0.25">
      <c r="A95" s="144">
        <v>88</v>
      </c>
      <c r="B95" s="40" t="s">
        <v>88</v>
      </c>
      <c r="C95" s="30">
        <v>100</v>
      </c>
      <c r="D95" s="31">
        <v>1.73</v>
      </c>
      <c r="E95" s="62">
        <f t="shared" si="23"/>
        <v>173</v>
      </c>
      <c r="F95" s="124">
        <v>1.0277000000000001</v>
      </c>
      <c r="G95" s="23">
        <f t="shared" si="24"/>
        <v>102.77000000000001</v>
      </c>
      <c r="H95" s="64">
        <v>0.76862799999999998</v>
      </c>
      <c r="I95" s="63">
        <f t="shared" si="25"/>
        <v>76.862799999999993</v>
      </c>
      <c r="J95" s="24">
        <v>2.71245</v>
      </c>
      <c r="K95" s="63">
        <f t="shared" si="26"/>
        <v>271.245</v>
      </c>
      <c r="L95" s="65"/>
    </row>
    <row r="96" spans="1:12" ht="29.25" customHeight="1" thickBot="1" x14ac:dyDescent="0.25">
      <c r="A96" s="144">
        <v>89</v>
      </c>
      <c r="B96" s="40" t="s">
        <v>89</v>
      </c>
      <c r="C96" s="30">
        <v>100</v>
      </c>
      <c r="D96" s="31">
        <v>2.8</v>
      </c>
      <c r="E96" s="62">
        <f t="shared" si="23"/>
        <v>280</v>
      </c>
      <c r="F96" s="124">
        <v>1.9722999999999999</v>
      </c>
      <c r="G96" s="23">
        <f t="shared" si="24"/>
        <v>197.23</v>
      </c>
      <c r="H96" s="64">
        <v>1.1292740000000001</v>
      </c>
      <c r="I96" s="63">
        <f t="shared" si="25"/>
        <v>112.92740000000001</v>
      </c>
      <c r="J96" s="24">
        <v>6.4922249999999995</v>
      </c>
      <c r="K96" s="63">
        <f t="shared" si="26"/>
        <v>649.22249999999997</v>
      </c>
      <c r="L96" s="65"/>
    </row>
    <row r="97" spans="1:15" ht="40.5" customHeight="1" thickBot="1" x14ac:dyDescent="0.25">
      <c r="A97" s="144">
        <v>90</v>
      </c>
      <c r="B97" s="40" t="s">
        <v>90</v>
      </c>
      <c r="C97" s="30">
        <v>100</v>
      </c>
      <c r="D97" s="31">
        <v>5.6</v>
      </c>
      <c r="E97" s="62">
        <f t="shared" si="23"/>
        <v>560</v>
      </c>
      <c r="F97" s="124">
        <v>1.2665</v>
      </c>
      <c r="G97" s="23">
        <f t="shared" si="24"/>
        <v>126.64999999999999</v>
      </c>
      <c r="H97" s="64">
        <v>0.577538</v>
      </c>
      <c r="I97" s="63">
        <f t="shared" si="25"/>
        <v>57.753799999999998</v>
      </c>
      <c r="J97" s="24">
        <v>1.6451249999999997</v>
      </c>
      <c r="K97" s="63">
        <f t="shared" si="26"/>
        <v>164.51249999999996</v>
      </c>
      <c r="L97" s="65"/>
    </row>
    <row r="98" spans="1:15" ht="40.5" customHeight="1" thickBot="1" x14ac:dyDescent="0.25">
      <c r="A98" s="144">
        <v>91</v>
      </c>
      <c r="B98" s="40" t="s">
        <v>91</v>
      </c>
      <c r="C98" s="30">
        <v>100</v>
      </c>
      <c r="D98" s="31">
        <v>0.20519999999999999</v>
      </c>
      <c r="E98" s="62">
        <f t="shared" si="23"/>
        <v>20.52</v>
      </c>
      <c r="F98" s="124">
        <v>1.0597000000000001</v>
      </c>
      <c r="G98" s="23">
        <f t="shared" si="24"/>
        <v>105.97000000000001</v>
      </c>
      <c r="H98" s="64">
        <v>0.54222999999999999</v>
      </c>
      <c r="I98" s="63">
        <f t="shared" si="25"/>
        <v>54.222999999999999</v>
      </c>
      <c r="J98" s="24">
        <v>1.3080750000000001</v>
      </c>
      <c r="K98" s="63">
        <f t="shared" si="26"/>
        <v>130.8075</v>
      </c>
      <c r="L98" s="65"/>
    </row>
    <row r="99" spans="1:15" ht="51.75" customHeight="1" thickBot="1" x14ac:dyDescent="0.25">
      <c r="A99" s="144">
        <v>92</v>
      </c>
      <c r="B99" s="40" t="s">
        <v>92</v>
      </c>
      <c r="C99" s="30">
        <v>1000</v>
      </c>
      <c r="D99" s="31">
        <v>0.18859999999999999</v>
      </c>
      <c r="E99" s="62">
        <f t="shared" si="23"/>
        <v>188.6</v>
      </c>
      <c r="F99" s="155">
        <v>0.31879999999999997</v>
      </c>
      <c r="G99" s="23">
        <f t="shared" si="24"/>
        <v>318.79999999999995</v>
      </c>
      <c r="H99" s="64">
        <v>0.241142</v>
      </c>
      <c r="I99" s="63">
        <f t="shared" si="25"/>
        <v>241.142</v>
      </c>
      <c r="J99" s="24">
        <v>0.52162500000000012</v>
      </c>
      <c r="K99" s="63">
        <f t="shared" si="26"/>
        <v>521.62500000000011</v>
      </c>
      <c r="L99" s="65"/>
    </row>
    <row r="100" spans="1:15" ht="40.5" customHeight="1" thickBot="1" x14ac:dyDescent="0.25">
      <c r="A100" s="144">
        <v>93</v>
      </c>
      <c r="B100" s="40" t="s">
        <v>93</v>
      </c>
      <c r="C100" s="30">
        <v>400</v>
      </c>
      <c r="D100" s="31">
        <v>0.42</v>
      </c>
      <c r="E100" s="62">
        <f t="shared" si="23"/>
        <v>168</v>
      </c>
      <c r="F100" s="155">
        <v>1.0597000000000001</v>
      </c>
      <c r="G100" s="23">
        <f t="shared" si="24"/>
        <v>423.88000000000005</v>
      </c>
      <c r="H100" s="64">
        <v>0.39013399999999998</v>
      </c>
      <c r="I100" s="63">
        <f t="shared" si="25"/>
        <v>156.05359999999999</v>
      </c>
      <c r="J100" s="24">
        <v>0.91484999999999994</v>
      </c>
      <c r="K100" s="63">
        <f t="shared" si="26"/>
        <v>365.94</v>
      </c>
      <c r="L100" s="65"/>
    </row>
    <row r="101" spans="1:15" ht="40.5" customHeight="1" thickBot="1" x14ac:dyDescent="0.25">
      <c r="A101" s="144">
        <v>94</v>
      </c>
      <c r="B101" s="40" t="s">
        <v>94</v>
      </c>
      <c r="C101" s="30">
        <v>100</v>
      </c>
      <c r="D101" s="31">
        <v>0.45</v>
      </c>
      <c r="E101" s="62">
        <f t="shared" si="23"/>
        <v>45</v>
      </c>
      <c r="F101" s="155">
        <v>0.61170000000000002</v>
      </c>
      <c r="G101" s="23">
        <f t="shared" si="24"/>
        <v>61.17</v>
      </c>
      <c r="H101" s="64">
        <v>0.37946400000000002</v>
      </c>
      <c r="I101" s="63">
        <f t="shared" si="25"/>
        <v>37.946400000000004</v>
      </c>
      <c r="J101" s="24">
        <v>0.91484999999999994</v>
      </c>
      <c r="K101" s="63">
        <f t="shared" si="26"/>
        <v>91.484999999999999</v>
      </c>
      <c r="L101" s="65"/>
    </row>
    <row r="102" spans="1:15" ht="51.75" customHeight="1" thickBot="1" x14ac:dyDescent="0.25">
      <c r="A102" s="144">
        <v>95</v>
      </c>
      <c r="B102" s="40" t="s">
        <v>95</v>
      </c>
      <c r="C102" s="30">
        <v>100</v>
      </c>
      <c r="D102" s="31">
        <v>0.14419999999999999</v>
      </c>
      <c r="E102" s="62">
        <f t="shared" si="23"/>
        <v>14.42</v>
      </c>
      <c r="F102" s="155">
        <v>0.20680000000000001</v>
      </c>
      <c r="G102" s="23">
        <f t="shared" si="24"/>
        <v>20.68</v>
      </c>
      <c r="H102" s="37">
        <v>0.122026</v>
      </c>
      <c r="I102" s="63">
        <f t="shared" si="25"/>
        <v>12.2026</v>
      </c>
      <c r="J102" s="24">
        <v>0.32613599999999998</v>
      </c>
      <c r="K102" s="63">
        <f t="shared" si="26"/>
        <v>32.613599999999998</v>
      </c>
      <c r="L102" s="65"/>
    </row>
    <row r="103" spans="1:15" ht="40.5" customHeight="1" thickBot="1" x14ac:dyDescent="0.25">
      <c r="A103" s="144">
        <v>96</v>
      </c>
      <c r="B103" s="40" t="s">
        <v>96</v>
      </c>
      <c r="C103" s="30">
        <v>100</v>
      </c>
      <c r="D103" s="31">
        <v>0.40389999999999998</v>
      </c>
      <c r="E103" s="62">
        <f t="shared" si="23"/>
        <v>40.39</v>
      </c>
      <c r="F103" s="155">
        <v>0.58579999999999999</v>
      </c>
      <c r="G103" s="23">
        <f t="shared" si="24"/>
        <v>58.58</v>
      </c>
      <c r="H103" s="37">
        <v>0.29526799999999997</v>
      </c>
      <c r="I103" s="63">
        <f t="shared" si="25"/>
        <v>29.526799999999998</v>
      </c>
      <c r="J103" s="24">
        <v>0.93892500000000001</v>
      </c>
      <c r="K103" s="63">
        <f t="shared" si="26"/>
        <v>93.892499999999998</v>
      </c>
      <c r="L103" s="65"/>
    </row>
    <row r="104" spans="1:15" ht="40.5" customHeight="1" thickBot="1" x14ac:dyDescent="0.25">
      <c r="A104" s="144">
        <v>97</v>
      </c>
      <c r="B104" s="40" t="s">
        <v>97</v>
      </c>
      <c r="C104" s="30">
        <v>100</v>
      </c>
      <c r="D104" s="31">
        <v>0.38950000000000001</v>
      </c>
      <c r="E104" s="62">
        <f t="shared" si="23"/>
        <v>38.950000000000003</v>
      </c>
      <c r="F104" s="155">
        <v>0.62029999999999996</v>
      </c>
      <c r="G104" s="23">
        <f t="shared" si="24"/>
        <v>62.029999999999994</v>
      </c>
      <c r="H104" s="37">
        <v>0.29604399999999997</v>
      </c>
      <c r="I104" s="63">
        <f t="shared" si="25"/>
        <v>29.604399999999998</v>
      </c>
      <c r="J104" s="24">
        <v>1.0191749999999999</v>
      </c>
      <c r="K104" s="63">
        <f t="shared" si="26"/>
        <v>101.91749999999999</v>
      </c>
      <c r="L104" s="65"/>
    </row>
    <row r="105" spans="1:15" ht="29.25" customHeight="1" thickBot="1" x14ac:dyDescent="0.25">
      <c r="A105" s="144">
        <v>98</v>
      </c>
      <c r="B105" s="40" t="s">
        <v>98</v>
      </c>
      <c r="C105" s="30">
        <v>100</v>
      </c>
      <c r="D105" s="31">
        <v>0.78</v>
      </c>
      <c r="E105" s="62">
        <f t="shared" si="23"/>
        <v>78</v>
      </c>
      <c r="F105" s="155">
        <v>1.2015</v>
      </c>
      <c r="G105" s="23">
        <f t="shared" si="24"/>
        <v>120.15</v>
      </c>
      <c r="H105" s="37">
        <v>0.53301500000000002</v>
      </c>
      <c r="I105" s="63">
        <f t="shared" si="25"/>
        <v>53.301500000000004</v>
      </c>
      <c r="J105" s="24">
        <v>1.4846250000000003</v>
      </c>
      <c r="K105" s="63">
        <f t="shared" si="26"/>
        <v>148.46250000000003</v>
      </c>
      <c r="L105" s="65"/>
    </row>
    <row r="106" spans="1:15" ht="29.25" customHeight="1" thickBot="1" x14ac:dyDescent="0.25">
      <c r="A106" s="144">
        <v>99</v>
      </c>
      <c r="B106" s="40" t="s">
        <v>99</v>
      </c>
      <c r="C106" s="30">
        <v>100</v>
      </c>
      <c r="D106" s="31">
        <v>1.65</v>
      </c>
      <c r="E106" s="62">
        <f t="shared" si="23"/>
        <v>165</v>
      </c>
      <c r="F106" s="155">
        <v>1.9431</v>
      </c>
      <c r="G106" s="23">
        <f t="shared" si="24"/>
        <v>194.31</v>
      </c>
      <c r="H106" s="37">
        <v>1.0544</v>
      </c>
      <c r="I106" s="63">
        <f t="shared" si="25"/>
        <v>105.44</v>
      </c>
      <c r="J106" s="24">
        <v>2.6322000000000001</v>
      </c>
      <c r="K106" s="63">
        <f t="shared" si="26"/>
        <v>263.22000000000003</v>
      </c>
      <c r="L106" s="65"/>
    </row>
    <row r="107" spans="1:15" ht="29.25" customHeight="1" thickBot="1" x14ac:dyDescent="0.25">
      <c r="A107" s="144">
        <v>100</v>
      </c>
      <c r="B107" s="40" t="s">
        <v>100</v>
      </c>
      <c r="C107" s="30">
        <v>100</v>
      </c>
      <c r="D107" s="31">
        <v>3.14</v>
      </c>
      <c r="E107" s="62">
        <f t="shared" si="23"/>
        <v>314</v>
      </c>
      <c r="F107" s="155">
        <v>4.1569000000000003</v>
      </c>
      <c r="G107" s="23">
        <f t="shared" si="24"/>
        <v>415.69000000000005</v>
      </c>
      <c r="H107" s="64">
        <v>2.1229420000000001</v>
      </c>
      <c r="I107" s="63">
        <f t="shared" si="25"/>
        <v>212.29420000000002</v>
      </c>
      <c r="J107" s="24">
        <v>6.6607500000000019</v>
      </c>
      <c r="K107" s="63">
        <f t="shared" si="26"/>
        <v>666.07500000000016</v>
      </c>
      <c r="L107" s="65"/>
    </row>
    <row r="108" spans="1:15" ht="40.5" customHeight="1" thickBot="1" x14ac:dyDescent="0.25">
      <c r="A108" s="144">
        <v>101</v>
      </c>
      <c r="B108" s="40" t="s">
        <v>101</v>
      </c>
      <c r="C108" s="30">
        <v>100</v>
      </c>
      <c r="D108" s="31">
        <v>1.02</v>
      </c>
      <c r="E108" s="62">
        <f t="shared" si="23"/>
        <v>102</v>
      </c>
      <c r="F108" s="155">
        <v>0.71850000000000003</v>
      </c>
      <c r="G108" s="23">
        <f t="shared" si="24"/>
        <v>71.850000000000009</v>
      </c>
      <c r="H108" s="43">
        <v>0.38101600000000002</v>
      </c>
      <c r="I108" s="63">
        <f t="shared" si="25"/>
        <v>38.101600000000005</v>
      </c>
      <c r="J108" s="24">
        <v>1.1315249999999999</v>
      </c>
      <c r="K108" s="63">
        <f t="shared" si="26"/>
        <v>113.15249999999999</v>
      </c>
      <c r="L108" s="44"/>
      <c r="M108" s="66"/>
      <c r="N108" s="66"/>
      <c r="O108" s="66"/>
    </row>
    <row r="109" spans="1:15" ht="25.5" customHeight="1" thickBot="1" x14ac:dyDescent="0.25">
      <c r="A109" s="149">
        <v>102</v>
      </c>
      <c r="B109" s="40" t="s">
        <v>102</v>
      </c>
      <c r="C109" s="31">
        <v>100</v>
      </c>
      <c r="D109" s="31">
        <v>1.37</v>
      </c>
      <c r="E109" s="62">
        <f t="shared" si="23"/>
        <v>137</v>
      </c>
      <c r="F109" s="155">
        <v>1.1137999999999999</v>
      </c>
      <c r="G109" s="23">
        <f t="shared" si="24"/>
        <v>111.38</v>
      </c>
      <c r="H109" s="43">
        <v>0.65669</v>
      </c>
      <c r="I109" s="63">
        <f t="shared" si="25"/>
        <v>65.668999999999997</v>
      </c>
      <c r="J109" s="24">
        <v>2.0865000000000005</v>
      </c>
      <c r="K109" s="63">
        <f t="shared" si="26"/>
        <v>208.65000000000003</v>
      </c>
      <c r="L109" s="44"/>
      <c r="M109" s="66"/>
      <c r="N109" s="66"/>
      <c r="O109" s="66"/>
    </row>
    <row r="110" spans="1:15" ht="40.5" customHeight="1" thickBot="1" x14ac:dyDescent="0.25">
      <c r="A110" s="144">
        <v>103</v>
      </c>
      <c r="B110" s="40" t="s">
        <v>103</v>
      </c>
      <c r="C110" s="30">
        <v>100</v>
      </c>
      <c r="D110" s="31">
        <v>1</v>
      </c>
      <c r="E110" s="62">
        <f t="shared" ref="E110:E117" si="27">C110*D110</f>
        <v>100</v>
      </c>
      <c r="F110" s="155">
        <v>1.3214999999999999</v>
      </c>
      <c r="G110" s="23">
        <f t="shared" ref="G110:G117" si="28">C110*F110</f>
        <v>132.14999999999998</v>
      </c>
      <c r="H110" s="43">
        <v>0.48674600000000001</v>
      </c>
      <c r="I110" s="63">
        <f t="shared" si="25"/>
        <v>48.674599999999998</v>
      </c>
      <c r="J110" s="24">
        <v>1.5889500000000001</v>
      </c>
      <c r="K110" s="63">
        <f t="shared" si="26"/>
        <v>158.89500000000001</v>
      </c>
      <c r="L110" s="44"/>
      <c r="M110" s="66"/>
      <c r="N110" s="66"/>
      <c r="O110" s="66"/>
    </row>
    <row r="111" spans="1:15" ht="40.5" customHeight="1" thickBot="1" x14ac:dyDescent="0.25">
      <c r="A111" s="144">
        <v>104</v>
      </c>
      <c r="B111" s="40" t="s">
        <v>104</v>
      </c>
      <c r="C111" s="30">
        <v>100</v>
      </c>
      <c r="D111" s="31">
        <v>2.12</v>
      </c>
      <c r="E111" s="62">
        <f t="shared" si="27"/>
        <v>212</v>
      </c>
      <c r="F111" s="155">
        <v>1.6337999999999999</v>
      </c>
      <c r="G111" s="23">
        <f t="shared" si="28"/>
        <v>163.38</v>
      </c>
      <c r="H111" s="43">
        <v>0.80490600000000001</v>
      </c>
      <c r="I111" s="63">
        <f t="shared" si="25"/>
        <v>80.490600000000001</v>
      </c>
      <c r="J111" s="24">
        <v>3.3865499999999997</v>
      </c>
      <c r="K111" s="63">
        <f t="shared" si="26"/>
        <v>338.65499999999997</v>
      </c>
      <c r="L111" s="44"/>
      <c r="M111" s="66"/>
      <c r="N111" s="66"/>
      <c r="O111" s="66"/>
    </row>
    <row r="112" spans="1:15" ht="51.75" customHeight="1" thickBot="1" x14ac:dyDescent="0.25">
      <c r="A112" s="144">
        <v>105</v>
      </c>
      <c r="B112" s="40" t="s">
        <v>105</v>
      </c>
      <c r="C112" s="30">
        <v>100</v>
      </c>
      <c r="D112" s="31">
        <v>0.47589999999999999</v>
      </c>
      <c r="E112" s="62">
        <f t="shared" si="27"/>
        <v>47.589999999999996</v>
      </c>
      <c r="F112" s="155">
        <v>0.36770000000000003</v>
      </c>
      <c r="G112" s="23">
        <f t="shared" si="28"/>
        <v>36.770000000000003</v>
      </c>
      <c r="H112" s="47">
        <v>0.29585</v>
      </c>
      <c r="I112" s="63">
        <f t="shared" si="25"/>
        <v>29.585000000000001</v>
      </c>
      <c r="J112" s="24">
        <v>1.003125</v>
      </c>
      <c r="K112" s="63">
        <f t="shared" si="26"/>
        <v>100.3125</v>
      </c>
      <c r="L112" s="46"/>
      <c r="M112" s="67"/>
      <c r="N112" s="67"/>
      <c r="O112" s="67"/>
    </row>
    <row r="113" spans="1:12" ht="51.75" customHeight="1" thickBot="1" x14ac:dyDescent="0.25">
      <c r="A113" s="144">
        <v>106</v>
      </c>
      <c r="B113" s="40" t="s">
        <v>106</v>
      </c>
      <c r="C113" s="30">
        <v>100</v>
      </c>
      <c r="D113" s="31">
        <v>0.95</v>
      </c>
      <c r="E113" s="62">
        <f t="shared" si="27"/>
        <v>95</v>
      </c>
      <c r="F113" s="155">
        <v>0.68620000000000003</v>
      </c>
      <c r="G113" s="23">
        <f t="shared" si="28"/>
        <v>68.62</v>
      </c>
      <c r="H113" s="22">
        <v>0.418846</v>
      </c>
      <c r="I113" s="63">
        <f t="shared" si="25"/>
        <v>41.884599999999999</v>
      </c>
      <c r="J113" s="24">
        <v>1.4846250000000003</v>
      </c>
      <c r="K113" s="63">
        <f t="shared" si="26"/>
        <v>148.46250000000003</v>
      </c>
      <c r="L113" s="25"/>
    </row>
    <row r="114" spans="1:12" ht="51.75" customHeight="1" thickBot="1" x14ac:dyDescent="0.25">
      <c r="A114" s="144">
        <v>107</v>
      </c>
      <c r="B114" s="40" t="s">
        <v>107</v>
      </c>
      <c r="C114" s="30">
        <v>100</v>
      </c>
      <c r="D114" s="31">
        <v>1.77</v>
      </c>
      <c r="E114" s="62">
        <f t="shared" si="27"/>
        <v>177</v>
      </c>
      <c r="F114" s="155">
        <v>1.1754</v>
      </c>
      <c r="G114" s="23">
        <f t="shared" si="28"/>
        <v>117.54</v>
      </c>
      <c r="H114" s="22">
        <v>0.77939499999999995</v>
      </c>
      <c r="I114" s="63">
        <f t="shared" si="25"/>
        <v>77.939499999999995</v>
      </c>
      <c r="J114" s="24">
        <v>3.0334500000000002</v>
      </c>
      <c r="K114" s="63">
        <f t="shared" si="26"/>
        <v>303.34500000000003</v>
      </c>
      <c r="L114" s="25"/>
    </row>
    <row r="115" spans="1:12" ht="51.75" customHeight="1" thickBot="1" x14ac:dyDescent="0.25">
      <c r="A115" s="144">
        <v>108</v>
      </c>
      <c r="B115" s="40" t="s">
        <v>108</v>
      </c>
      <c r="C115" s="30">
        <v>100</v>
      </c>
      <c r="D115" s="31">
        <v>2.13</v>
      </c>
      <c r="E115" s="62">
        <f t="shared" si="27"/>
        <v>213</v>
      </c>
      <c r="F115" s="155">
        <v>1.4137999999999999</v>
      </c>
      <c r="G115" s="23">
        <f t="shared" si="28"/>
        <v>141.38</v>
      </c>
      <c r="H115" s="22">
        <v>1.05827</v>
      </c>
      <c r="I115" s="63">
        <f t="shared" si="25"/>
        <v>105.827</v>
      </c>
      <c r="J115" s="24">
        <v>4.9594500000000004</v>
      </c>
      <c r="K115" s="63">
        <f t="shared" si="26"/>
        <v>495.94500000000005</v>
      </c>
      <c r="L115" s="25"/>
    </row>
    <row r="116" spans="1:12" ht="51.75" customHeight="1" thickBot="1" x14ac:dyDescent="0.25">
      <c r="A116" s="144">
        <v>109</v>
      </c>
      <c r="B116" s="40" t="s">
        <v>109</v>
      </c>
      <c r="C116" s="30">
        <v>100</v>
      </c>
      <c r="D116" s="31">
        <v>1.86</v>
      </c>
      <c r="E116" s="62">
        <f t="shared" si="27"/>
        <v>186</v>
      </c>
      <c r="F116" s="124">
        <v>2.6368999999999998</v>
      </c>
      <c r="G116" s="23">
        <f t="shared" si="28"/>
        <v>263.69</v>
      </c>
      <c r="H116" s="26">
        <v>1.7735000000000001</v>
      </c>
      <c r="I116" s="63">
        <f t="shared" si="25"/>
        <v>177.35</v>
      </c>
      <c r="J116" s="24">
        <v>3.5149500000000002</v>
      </c>
      <c r="K116" s="63">
        <f t="shared" si="26"/>
        <v>351.495</v>
      </c>
      <c r="L116" s="27"/>
    </row>
    <row r="117" spans="1:12" ht="29.25" customHeight="1" thickBot="1" x14ac:dyDescent="0.25">
      <c r="A117" s="144">
        <v>110</v>
      </c>
      <c r="B117" s="40" t="s">
        <v>110</v>
      </c>
      <c r="C117" s="30">
        <v>100</v>
      </c>
      <c r="D117" s="31">
        <v>5.93</v>
      </c>
      <c r="E117" s="62">
        <f t="shared" si="27"/>
        <v>593</v>
      </c>
      <c r="F117" s="124">
        <v>4.4046000000000003</v>
      </c>
      <c r="G117" s="23">
        <f t="shared" si="28"/>
        <v>440.46000000000004</v>
      </c>
      <c r="H117" s="22">
        <v>2.5914519999999999</v>
      </c>
      <c r="I117" s="63">
        <f t="shared" si="25"/>
        <v>259.14519999999999</v>
      </c>
      <c r="J117" s="24">
        <v>7.6157250000000012</v>
      </c>
      <c r="K117" s="63">
        <f t="shared" si="26"/>
        <v>761.5725000000001</v>
      </c>
      <c r="L117" s="25"/>
    </row>
    <row r="118" spans="1:12" x14ac:dyDescent="0.2">
      <c r="A118" s="143" t="s">
        <v>740</v>
      </c>
      <c r="E118" s="4">
        <f>SUM(E90:E117)</f>
        <v>5076.4699999999993</v>
      </c>
      <c r="G118" s="4">
        <f>SUM(G90:G117)</f>
        <v>4041.0300000000007</v>
      </c>
      <c r="I118" s="4">
        <f>SUM(I90:I117)</f>
        <v>2425.1702000000005</v>
      </c>
      <c r="K118" s="4">
        <f>SUM(K90:K117)</f>
        <v>6889.9761000000008</v>
      </c>
    </row>
    <row r="119" spans="1:12" ht="13.5" thickBot="1" x14ac:dyDescent="0.25">
      <c r="A119" s="138"/>
      <c r="B119" s="8" t="s">
        <v>111</v>
      </c>
      <c r="C119" s="9" t="s">
        <v>112</v>
      </c>
      <c r="D119" s="10" t="s">
        <v>735</v>
      </c>
      <c r="E119" s="11" t="s">
        <v>736</v>
      </c>
      <c r="F119" s="12" t="s">
        <v>747</v>
      </c>
      <c r="G119" s="11" t="s">
        <v>746</v>
      </c>
      <c r="H119" s="10" t="s">
        <v>750</v>
      </c>
      <c r="I119" s="11" t="s">
        <v>751</v>
      </c>
      <c r="J119" s="12" t="s">
        <v>752</v>
      </c>
      <c r="K119" s="11" t="s">
        <v>753</v>
      </c>
    </row>
    <row r="120" spans="1:12" ht="13.5" thickBot="1" x14ac:dyDescent="0.25">
      <c r="A120" s="139" t="s">
        <v>2</v>
      </c>
      <c r="B120" s="13" t="s">
        <v>3</v>
      </c>
      <c r="C120" s="14" t="s">
        <v>4</v>
      </c>
      <c r="D120" s="14" t="s">
        <v>5</v>
      </c>
      <c r="E120" s="15"/>
      <c r="F120" s="154" t="s">
        <v>5</v>
      </c>
      <c r="G120" s="15"/>
      <c r="H120" s="14" t="s">
        <v>5</v>
      </c>
      <c r="I120" s="15" t="s">
        <v>5</v>
      </c>
      <c r="J120" s="55" t="s">
        <v>5</v>
      </c>
      <c r="K120" s="17"/>
    </row>
    <row r="121" spans="1:12" ht="29.25" customHeight="1" thickBot="1" x14ac:dyDescent="0.25">
      <c r="A121" s="144">
        <v>111</v>
      </c>
      <c r="B121" s="40" t="s">
        <v>113</v>
      </c>
      <c r="C121" s="30">
        <v>700</v>
      </c>
      <c r="D121" s="31">
        <v>0.6</v>
      </c>
      <c r="E121" s="62">
        <f t="shared" ref="E121:E128" si="29">C121*D121</f>
        <v>420</v>
      </c>
      <c r="F121" s="39">
        <v>0.35310000000000002</v>
      </c>
      <c r="G121" s="38">
        <f>C121*F121</f>
        <v>247.17000000000002</v>
      </c>
      <c r="H121" s="22">
        <v>0.38848500000000002</v>
      </c>
      <c r="I121" s="23">
        <f>C121*H121</f>
        <v>271.93950000000001</v>
      </c>
      <c r="J121" s="24">
        <v>0.68480000000000008</v>
      </c>
      <c r="K121" s="23">
        <f>C121*J121</f>
        <v>479.36000000000007</v>
      </c>
      <c r="L121" s="25"/>
    </row>
    <row r="122" spans="1:12" ht="29.25" customHeight="1" thickBot="1" x14ac:dyDescent="0.25">
      <c r="A122" s="144">
        <v>112</v>
      </c>
      <c r="B122" s="40" t="s">
        <v>114</v>
      </c>
      <c r="C122" s="30">
        <v>500</v>
      </c>
      <c r="D122" s="31">
        <v>0.68</v>
      </c>
      <c r="E122" s="62">
        <f t="shared" si="29"/>
        <v>340</v>
      </c>
      <c r="F122" s="39">
        <v>0.4597</v>
      </c>
      <c r="G122" s="38">
        <f t="shared" ref="G122:G144" si="30">C122*F122</f>
        <v>229.85</v>
      </c>
      <c r="H122" s="22">
        <v>0.39595399999999997</v>
      </c>
      <c r="I122" s="23">
        <f t="shared" ref="I122:I144" si="31">C122*H122</f>
        <v>197.97699999999998</v>
      </c>
      <c r="J122" s="24">
        <v>0.70620000000000005</v>
      </c>
      <c r="K122" s="23">
        <f t="shared" ref="K122:K144" si="32">C122*J122</f>
        <v>353.1</v>
      </c>
      <c r="L122" s="25"/>
    </row>
    <row r="123" spans="1:12" ht="29.25" customHeight="1" thickBot="1" x14ac:dyDescent="0.25">
      <c r="A123" s="144">
        <v>113</v>
      </c>
      <c r="B123" s="40" t="s">
        <v>115</v>
      </c>
      <c r="C123" s="30">
        <v>200</v>
      </c>
      <c r="D123" s="31">
        <v>0.81</v>
      </c>
      <c r="E123" s="62">
        <f t="shared" si="29"/>
        <v>162</v>
      </c>
      <c r="F123" s="39">
        <v>5.0229999999999997E-2</v>
      </c>
      <c r="G123" s="38">
        <f t="shared" si="30"/>
        <v>10.045999999999999</v>
      </c>
      <c r="H123" s="22">
        <v>0.47161399999999998</v>
      </c>
      <c r="I123" s="23">
        <f t="shared" si="31"/>
        <v>94.322800000000001</v>
      </c>
      <c r="J123" s="24">
        <v>1.0272000000000001</v>
      </c>
      <c r="K123" s="23">
        <f t="shared" si="32"/>
        <v>205.44000000000003</v>
      </c>
      <c r="L123" s="25"/>
    </row>
    <row r="124" spans="1:12" ht="29.25" customHeight="1" thickBot="1" x14ac:dyDescent="0.25">
      <c r="A124" s="144">
        <v>114</v>
      </c>
      <c r="B124" s="40" t="s">
        <v>116</v>
      </c>
      <c r="C124" s="30">
        <v>100</v>
      </c>
      <c r="D124" s="31">
        <v>1.07</v>
      </c>
      <c r="E124" s="62">
        <f t="shared" si="29"/>
        <v>107</v>
      </c>
      <c r="F124" s="158">
        <v>0.53390000000000004</v>
      </c>
      <c r="G124" s="38">
        <f t="shared" si="30"/>
        <v>53.39</v>
      </c>
      <c r="H124" s="26">
        <v>0.62</v>
      </c>
      <c r="I124" s="23">
        <f t="shared" si="31"/>
        <v>62</v>
      </c>
      <c r="J124" s="24">
        <v>1.1716500000000001</v>
      </c>
      <c r="K124" s="23">
        <f t="shared" si="32"/>
        <v>117.16500000000001</v>
      </c>
      <c r="L124" s="27"/>
    </row>
    <row r="125" spans="1:12" ht="40.5" customHeight="1" thickBot="1" x14ac:dyDescent="0.25">
      <c r="A125" s="144">
        <v>115</v>
      </c>
      <c r="B125" s="40" t="s">
        <v>117</v>
      </c>
      <c r="C125" s="30">
        <v>2000</v>
      </c>
      <c r="D125" s="31">
        <v>0.44</v>
      </c>
      <c r="E125" s="62">
        <f t="shared" si="29"/>
        <v>880</v>
      </c>
      <c r="F125" s="155">
        <v>0.24229999999999999</v>
      </c>
      <c r="G125" s="38">
        <f t="shared" si="30"/>
        <v>484.59999999999997</v>
      </c>
      <c r="H125" s="22">
        <v>0.26929999999999998</v>
      </c>
      <c r="I125" s="23">
        <f t="shared" si="31"/>
        <v>538.6</v>
      </c>
      <c r="J125" s="24">
        <v>0.49</v>
      </c>
      <c r="K125" s="23">
        <f t="shared" si="32"/>
        <v>980</v>
      </c>
      <c r="L125" s="25"/>
    </row>
    <row r="126" spans="1:12" ht="40.5" customHeight="1" thickBot="1" x14ac:dyDescent="0.25">
      <c r="A126" s="144">
        <v>116</v>
      </c>
      <c r="B126" s="40" t="s">
        <v>118</v>
      </c>
      <c r="C126" s="30">
        <v>4000</v>
      </c>
      <c r="D126" s="31">
        <v>0.35</v>
      </c>
      <c r="E126" s="62">
        <f t="shared" si="29"/>
        <v>1400</v>
      </c>
      <c r="F126" s="155">
        <v>0.1673</v>
      </c>
      <c r="G126" s="38">
        <f t="shared" si="30"/>
        <v>669.2</v>
      </c>
      <c r="H126" s="43">
        <v>0.64780000000000004</v>
      </c>
      <c r="I126" s="23">
        <f t="shared" si="31"/>
        <v>2591.2000000000003</v>
      </c>
      <c r="J126" s="24">
        <v>0.28999999999999998</v>
      </c>
      <c r="K126" s="23">
        <f t="shared" si="32"/>
        <v>1160</v>
      </c>
      <c r="L126" s="44"/>
    </row>
    <row r="127" spans="1:12" ht="25.5" customHeight="1" thickBot="1" x14ac:dyDescent="0.25">
      <c r="A127" s="144">
        <v>117</v>
      </c>
      <c r="B127" s="40" t="s">
        <v>119</v>
      </c>
      <c r="C127" s="30">
        <v>2000</v>
      </c>
      <c r="D127" s="31">
        <v>0.35</v>
      </c>
      <c r="E127" s="62">
        <f t="shared" si="29"/>
        <v>700</v>
      </c>
      <c r="F127" s="160">
        <v>0.1651</v>
      </c>
      <c r="G127" s="38">
        <f t="shared" si="30"/>
        <v>330.2</v>
      </c>
      <c r="H127" s="43">
        <v>0.20100000000000001</v>
      </c>
      <c r="I127" s="23">
        <f t="shared" si="31"/>
        <v>402</v>
      </c>
      <c r="J127" s="24">
        <v>0.28999999999999998</v>
      </c>
      <c r="K127" s="23">
        <f t="shared" si="32"/>
        <v>580</v>
      </c>
      <c r="L127" s="44"/>
    </row>
    <row r="128" spans="1:12" ht="25.5" customHeight="1" thickBot="1" x14ac:dyDescent="0.25">
      <c r="A128" s="149">
        <v>118</v>
      </c>
      <c r="B128" s="40" t="s">
        <v>120</v>
      </c>
      <c r="C128" s="31">
        <v>300</v>
      </c>
      <c r="D128" s="31">
        <v>0.22720000000000001</v>
      </c>
      <c r="E128" s="62">
        <f t="shared" si="29"/>
        <v>68.160000000000011</v>
      </c>
      <c r="F128" s="155">
        <v>0.29730000000000001</v>
      </c>
      <c r="G128" s="38">
        <f t="shared" si="30"/>
        <v>89.19</v>
      </c>
      <c r="H128" s="43">
        <v>0.36780000000000002</v>
      </c>
      <c r="I128" s="23">
        <f t="shared" si="31"/>
        <v>110.34</v>
      </c>
      <c r="J128" s="24">
        <v>0.63665000000000005</v>
      </c>
      <c r="K128" s="23">
        <f t="shared" si="32"/>
        <v>190.995</v>
      </c>
      <c r="L128" s="44"/>
    </row>
    <row r="129" spans="1:12" ht="51.75" customHeight="1" thickBot="1" x14ac:dyDescent="0.25">
      <c r="A129" s="144">
        <v>119</v>
      </c>
      <c r="B129" s="40" t="s">
        <v>121</v>
      </c>
      <c r="C129" s="30">
        <v>200</v>
      </c>
      <c r="D129" s="31">
        <v>0.2452</v>
      </c>
      <c r="E129" s="62">
        <f>C129*D129</f>
        <v>49.04</v>
      </c>
      <c r="F129" s="155">
        <v>0.28189999999999998</v>
      </c>
      <c r="G129" s="38">
        <f t="shared" si="30"/>
        <v>56.379999999999995</v>
      </c>
      <c r="H129" s="43">
        <v>0.35560000000000003</v>
      </c>
      <c r="I129" s="23">
        <f t="shared" si="31"/>
        <v>71.12</v>
      </c>
      <c r="J129" s="24">
        <v>0.63665000000000005</v>
      </c>
      <c r="K129" s="23">
        <f t="shared" si="32"/>
        <v>127.33000000000001</v>
      </c>
      <c r="L129" s="44"/>
    </row>
    <row r="130" spans="1:12" ht="51.75" customHeight="1" thickBot="1" x14ac:dyDescent="0.25">
      <c r="A130" s="144">
        <v>120</v>
      </c>
      <c r="B130" s="40" t="s">
        <v>122</v>
      </c>
      <c r="C130" s="30">
        <v>900</v>
      </c>
      <c r="D130" s="31">
        <v>0.30349999999999999</v>
      </c>
      <c r="E130" s="62">
        <f>C130*D130</f>
        <v>273.14999999999998</v>
      </c>
      <c r="F130" s="155">
        <v>2.87E-2</v>
      </c>
      <c r="G130" s="38">
        <f t="shared" si="30"/>
        <v>25.83</v>
      </c>
      <c r="H130" s="69">
        <v>0.28129999999999999</v>
      </c>
      <c r="I130" s="23">
        <f t="shared" si="31"/>
        <v>253.17</v>
      </c>
      <c r="J130" s="24">
        <v>0.40125</v>
      </c>
      <c r="K130" s="23">
        <f t="shared" si="32"/>
        <v>361.125</v>
      </c>
      <c r="L130" s="70"/>
    </row>
    <row r="131" spans="1:12" ht="40.5" customHeight="1" thickBot="1" x14ac:dyDescent="0.25">
      <c r="A131" s="144">
        <v>121</v>
      </c>
      <c r="B131" s="40" t="s">
        <v>123</v>
      </c>
      <c r="C131" s="30">
        <v>1500</v>
      </c>
      <c r="D131" s="31">
        <v>0.30780000000000002</v>
      </c>
      <c r="E131" s="62">
        <f>C131*D131</f>
        <v>461.70000000000005</v>
      </c>
      <c r="F131" s="155">
        <v>0.1429</v>
      </c>
      <c r="G131" s="38">
        <f t="shared" si="30"/>
        <v>214.35</v>
      </c>
      <c r="H131" s="43">
        <v>0.28129999999999999</v>
      </c>
      <c r="I131" s="23">
        <f t="shared" si="31"/>
        <v>421.95</v>
      </c>
      <c r="J131" s="24">
        <v>0.40125</v>
      </c>
      <c r="K131" s="23">
        <f t="shared" si="32"/>
        <v>601.875</v>
      </c>
      <c r="L131" s="44"/>
    </row>
    <row r="132" spans="1:12" ht="29.25" customHeight="1" thickBot="1" x14ac:dyDescent="0.25">
      <c r="A132" s="144">
        <v>122</v>
      </c>
      <c r="B132" s="40" t="s">
        <v>124</v>
      </c>
      <c r="C132" s="30">
        <v>200</v>
      </c>
      <c r="D132" s="31">
        <v>0.14319999999999999</v>
      </c>
      <c r="E132" s="62">
        <f>C132*D132</f>
        <v>28.64</v>
      </c>
      <c r="F132" s="39">
        <v>0.1424</v>
      </c>
      <c r="G132" s="38">
        <f t="shared" si="30"/>
        <v>28.48</v>
      </c>
      <c r="H132" s="43">
        <v>0.47149999999999997</v>
      </c>
      <c r="I132" s="23">
        <f t="shared" si="31"/>
        <v>94.3</v>
      </c>
      <c r="J132" s="24">
        <v>0.40125</v>
      </c>
      <c r="K132" s="23">
        <f t="shared" si="32"/>
        <v>80.25</v>
      </c>
      <c r="L132" s="44"/>
    </row>
    <row r="133" spans="1:12" ht="40.5" customHeight="1" thickBot="1" x14ac:dyDescent="0.25">
      <c r="A133" s="144">
        <v>123</v>
      </c>
      <c r="B133" s="40" t="s">
        <v>125</v>
      </c>
      <c r="C133" s="30">
        <v>300</v>
      </c>
      <c r="D133" s="31">
        <v>0.1158</v>
      </c>
      <c r="E133" s="62">
        <f>C133*D133</f>
        <v>34.74</v>
      </c>
      <c r="F133" s="155">
        <v>0.13700000000000001</v>
      </c>
      <c r="G133" s="38">
        <f t="shared" si="30"/>
        <v>41.1</v>
      </c>
      <c r="H133" s="26">
        <v>0.60650000000000004</v>
      </c>
      <c r="I133" s="23">
        <f t="shared" si="31"/>
        <v>181.95000000000002</v>
      </c>
      <c r="J133" s="24">
        <v>0.40125</v>
      </c>
      <c r="K133" s="23">
        <f t="shared" si="32"/>
        <v>120.375</v>
      </c>
    </row>
    <row r="134" spans="1:12" ht="26.25" thickBot="1" x14ac:dyDescent="0.25">
      <c r="A134" s="140">
        <v>124</v>
      </c>
      <c r="B134" s="18" t="s">
        <v>126</v>
      </c>
      <c r="C134" s="19">
        <v>200</v>
      </c>
      <c r="D134" s="20">
        <v>0.52</v>
      </c>
      <c r="E134" s="62">
        <f t="shared" ref="E134:E144" si="33">C134*D134</f>
        <v>104</v>
      </c>
      <c r="F134" s="39">
        <v>0.1391</v>
      </c>
      <c r="G134" s="38">
        <f t="shared" si="30"/>
        <v>27.82</v>
      </c>
      <c r="H134" s="26">
        <v>0.50990000000000002</v>
      </c>
      <c r="I134" s="23">
        <f t="shared" si="31"/>
        <v>101.98</v>
      </c>
      <c r="J134" s="24">
        <v>0.40125</v>
      </c>
      <c r="K134" s="23">
        <f t="shared" si="32"/>
        <v>80.25</v>
      </c>
    </row>
    <row r="135" spans="1:12" ht="26.25" thickBot="1" x14ac:dyDescent="0.25">
      <c r="A135" s="140">
        <v>125</v>
      </c>
      <c r="B135" s="18" t="s">
        <v>127</v>
      </c>
      <c r="C135" s="19">
        <v>200</v>
      </c>
      <c r="D135" s="20">
        <v>0.52</v>
      </c>
      <c r="E135" s="62">
        <f t="shared" si="33"/>
        <v>104</v>
      </c>
      <c r="F135" s="39">
        <v>0.1394</v>
      </c>
      <c r="G135" s="38">
        <f t="shared" si="30"/>
        <v>27.88</v>
      </c>
      <c r="H135" s="43">
        <v>0.50990000000000002</v>
      </c>
      <c r="I135" s="23">
        <f t="shared" si="31"/>
        <v>101.98</v>
      </c>
      <c r="J135" s="24">
        <v>0.40125</v>
      </c>
      <c r="K135" s="23">
        <f t="shared" si="32"/>
        <v>80.25</v>
      </c>
      <c r="L135" s="44"/>
    </row>
    <row r="136" spans="1:12" ht="26.25" thickBot="1" x14ac:dyDescent="0.25">
      <c r="A136" s="140">
        <v>126</v>
      </c>
      <c r="B136" s="18" t="s">
        <v>128</v>
      </c>
      <c r="C136" s="19">
        <v>200</v>
      </c>
      <c r="D136" s="20">
        <v>0.56999999999999995</v>
      </c>
      <c r="E136" s="62">
        <f t="shared" si="33"/>
        <v>113.99999999999999</v>
      </c>
      <c r="F136" s="39">
        <v>0.13830000000000001</v>
      </c>
      <c r="G136" s="38">
        <f t="shared" si="30"/>
        <v>27.66</v>
      </c>
      <c r="H136" s="41">
        <v>0.2031</v>
      </c>
      <c r="I136" s="23">
        <f t="shared" si="31"/>
        <v>40.619999999999997</v>
      </c>
      <c r="J136" s="24">
        <v>0.40125</v>
      </c>
      <c r="K136" s="23">
        <f t="shared" si="32"/>
        <v>80.25</v>
      </c>
      <c r="L136" s="42"/>
    </row>
    <row r="137" spans="1:12" ht="26.25" thickBot="1" x14ac:dyDescent="0.25">
      <c r="A137" s="140">
        <v>127</v>
      </c>
      <c r="B137" s="18" t="s">
        <v>129</v>
      </c>
      <c r="C137" s="19">
        <v>100</v>
      </c>
      <c r="D137" s="20">
        <v>0.52</v>
      </c>
      <c r="E137" s="62">
        <f t="shared" si="33"/>
        <v>52</v>
      </c>
      <c r="F137" s="124">
        <v>0.1464</v>
      </c>
      <c r="G137" s="38">
        <f t="shared" si="30"/>
        <v>14.64</v>
      </c>
      <c r="H137" s="26">
        <v>0.2031</v>
      </c>
      <c r="I137" s="23">
        <f t="shared" si="31"/>
        <v>20.309999999999999</v>
      </c>
      <c r="J137" s="24">
        <v>0.40125</v>
      </c>
      <c r="K137" s="23">
        <f t="shared" si="32"/>
        <v>40.125</v>
      </c>
      <c r="L137" s="27"/>
    </row>
    <row r="138" spans="1:12" ht="26.25" thickBot="1" x14ac:dyDescent="0.25">
      <c r="A138" s="140">
        <v>128</v>
      </c>
      <c r="B138" s="18" t="s">
        <v>130</v>
      </c>
      <c r="C138" s="19">
        <v>200</v>
      </c>
      <c r="D138" s="20">
        <v>0.93</v>
      </c>
      <c r="E138" s="62">
        <f t="shared" si="33"/>
        <v>186</v>
      </c>
      <c r="F138" s="124">
        <v>0.1479</v>
      </c>
      <c r="G138" s="38">
        <f t="shared" si="30"/>
        <v>29.580000000000002</v>
      </c>
      <c r="H138" s="26">
        <v>0.2031</v>
      </c>
      <c r="I138" s="23">
        <f t="shared" si="31"/>
        <v>40.619999999999997</v>
      </c>
      <c r="J138" s="24">
        <v>0.40125</v>
      </c>
      <c r="K138" s="23">
        <f t="shared" si="32"/>
        <v>80.25</v>
      </c>
      <c r="L138" s="27"/>
    </row>
    <row r="139" spans="1:12" ht="26.25" thickBot="1" x14ac:dyDescent="0.25">
      <c r="A139" s="140">
        <v>129</v>
      </c>
      <c r="B139" s="18" t="s">
        <v>131</v>
      </c>
      <c r="C139" s="19">
        <v>200</v>
      </c>
      <c r="D139" s="20">
        <v>0.56999999999999995</v>
      </c>
      <c r="E139" s="62">
        <f t="shared" si="33"/>
        <v>113.99999999999999</v>
      </c>
      <c r="F139" s="124">
        <v>0.1464</v>
      </c>
      <c r="G139" s="38">
        <f t="shared" si="30"/>
        <v>29.28</v>
      </c>
      <c r="H139" s="26">
        <v>0.2031</v>
      </c>
      <c r="I139" s="23">
        <f t="shared" si="31"/>
        <v>40.619999999999997</v>
      </c>
      <c r="J139" s="24">
        <v>0.40125</v>
      </c>
      <c r="K139" s="23">
        <f t="shared" si="32"/>
        <v>80.25</v>
      </c>
      <c r="L139" s="27"/>
    </row>
    <row r="140" spans="1:12" ht="26.25" thickBot="1" x14ac:dyDescent="0.25">
      <c r="A140" s="140">
        <v>130</v>
      </c>
      <c r="B140" s="18" t="s">
        <v>132</v>
      </c>
      <c r="C140" s="19">
        <v>300</v>
      </c>
      <c r="D140" s="20">
        <v>0.56999999999999995</v>
      </c>
      <c r="E140" s="62">
        <f t="shared" si="33"/>
        <v>170.99999999999997</v>
      </c>
      <c r="F140" s="124">
        <v>0.16289999999999999</v>
      </c>
      <c r="G140" s="38">
        <f t="shared" si="30"/>
        <v>48.87</v>
      </c>
      <c r="H140" s="22">
        <v>0.221</v>
      </c>
      <c r="I140" s="23">
        <f t="shared" si="31"/>
        <v>66.3</v>
      </c>
      <c r="J140" s="24">
        <v>0.40125</v>
      </c>
      <c r="K140" s="23">
        <f t="shared" si="32"/>
        <v>120.375</v>
      </c>
      <c r="L140" s="25"/>
    </row>
    <row r="141" spans="1:12" ht="56.25" customHeight="1" thickBot="1" x14ac:dyDescent="0.25">
      <c r="A141" s="140">
        <v>131</v>
      </c>
      <c r="B141" s="18" t="s">
        <v>133</v>
      </c>
      <c r="C141" s="19">
        <v>200</v>
      </c>
      <c r="D141" s="20">
        <v>1.02</v>
      </c>
      <c r="E141" s="62">
        <f t="shared" si="33"/>
        <v>204</v>
      </c>
      <c r="F141" s="124">
        <v>0.22070000000000001</v>
      </c>
      <c r="G141" s="38">
        <f t="shared" si="30"/>
        <v>44.14</v>
      </c>
      <c r="H141" s="26">
        <v>0.2571</v>
      </c>
      <c r="I141" s="23">
        <f t="shared" si="31"/>
        <v>51.42</v>
      </c>
      <c r="J141" s="24">
        <v>0.44940000000000002</v>
      </c>
      <c r="K141" s="23">
        <f t="shared" si="32"/>
        <v>89.88000000000001</v>
      </c>
      <c r="L141" s="27"/>
    </row>
    <row r="142" spans="1:12" ht="49.5" customHeight="1" thickBot="1" x14ac:dyDescent="0.25">
      <c r="A142" s="140">
        <v>132</v>
      </c>
      <c r="B142" s="18" t="s">
        <v>134</v>
      </c>
      <c r="C142" s="19">
        <v>400</v>
      </c>
      <c r="D142" s="20">
        <v>0.63</v>
      </c>
      <c r="E142" s="62">
        <f t="shared" si="33"/>
        <v>252</v>
      </c>
      <c r="F142" s="124">
        <v>0.21809999999999999</v>
      </c>
      <c r="G142" s="38">
        <f t="shared" si="30"/>
        <v>87.24</v>
      </c>
      <c r="H142" s="26">
        <v>0.2571</v>
      </c>
      <c r="I142" s="23">
        <f t="shared" si="31"/>
        <v>102.84</v>
      </c>
      <c r="J142" s="24">
        <v>0.48150000000000004</v>
      </c>
      <c r="K142" s="23">
        <f t="shared" si="32"/>
        <v>192.60000000000002</v>
      </c>
      <c r="L142" s="27"/>
    </row>
    <row r="143" spans="1:12" ht="59.25" customHeight="1" thickBot="1" x14ac:dyDescent="0.25">
      <c r="A143" s="140">
        <v>133</v>
      </c>
      <c r="B143" s="18" t="s">
        <v>135</v>
      </c>
      <c r="C143" s="19">
        <v>200</v>
      </c>
      <c r="D143" s="20">
        <v>0.63</v>
      </c>
      <c r="E143" s="62">
        <f t="shared" si="33"/>
        <v>126</v>
      </c>
      <c r="F143" s="124">
        <v>0.25340000000000001</v>
      </c>
      <c r="G143" s="38">
        <f t="shared" si="30"/>
        <v>50.68</v>
      </c>
      <c r="H143" s="22">
        <v>0.26529999999999998</v>
      </c>
      <c r="I143" s="23">
        <f t="shared" si="31"/>
        <v>53.059999999999995</v>
      </c>
      <c r="J143" s="24">
        <v>0.48150000000000004</v>
      </c>
      <c r="K143" s="23">
        <f t="shared" si="32"/>
        <v>96.300000000000011</v>
      </c>
      <c r="L143" s="25"/>
    </row>
    <row r="144" spans="1:12" ht="56.25" customHeight="1" thickBot="1" x14ac:dyDescent="0.25">
      <c r="A144" s="140">
        <v>134</v>
      </c>
      <c r="B144" s="18" t="s">
        <v>136</v>
      </c>
      <c r="C144" s="19">
        <v>200</v>
      </c>
      <c r="D144" s="20">
        <v>0.63</v>
      </c>
      <c r="E144" s="62">
        <f t="shared" si="33"/>
        <v>126</v>
      </c>
      <c r="F144" s="124">
        <v>0.2419</v>
      </c>
      <c r="G144" s="38">
        <f t="shared" si="30"/>
        <v>48.38</v>
      </c>
      <c r="H144" s="71" t="s">
        <v>756</v>
      </c>
      <c r="I144" s="23">
        <f t="shared" si="31"/>
        <v>387.91666666666663</v>
      </c>
      <c r="J144" s="24">
        <v>0.48150000000000004</v>
      </c>
      <c r="K144" s="23">
        <f t="shared" si="32"/>
        <v>96.300000000000011</v>
      </c>
      <c r="L144" s="72"/>
    </row>
    <row r="145" spans="1:12" ht="13.5" thickBot="1" x14ac:dyDescent="0.25">
      <c r="A145" s="143" t="s">
        <v>740</v>
      </c>
      <c r="E145" s="73">
        <f>SUM(E121:E144)</f>
        <v>6477.4299999999994</v>
      </c>
      <c r="F145" s="124"/>
      <c r="G145" s="4">
        <f>SUM(G121:G144)</f>
        <v>2915.9559999999997</v>
      </c>
      <c r="I145" s="4">
        <f>SUM(I121:I144)</f>
        <v>6298.5359666666673</v>
      </c>
      <c r="K145" s="4">
        <f>SUM(K121:K144)</f>
        <v>6393.8450000000012</v>
      </c>
    </row>
    <row r="146" spans="1:12" ht="13.5" thickBot="1" x14ac:dyDescent="0.25">
      <c r="A146" s="146"/>
      <c r="B146" s="8" t="s">
        <v>137</v>
      </c>
      <c r="C146" s="9" t="s">
        <v>138</v>
      </c>
      <c r="D146" s="10" t="s">
        <v>735</v>
      </c>
      <c r="E146" s="11" t="s">
        <v>736</v>
      </c>
      <c r="F146" s="161" t="s">
        <v>747</v>
      </c>
      <c r="G146" s="75" t="s">
        <v>746</v>
      </c>
      <c r="H146" s="74" t="s">
        <v>750</v>
      </c>
      <c r="I146" s="75" t="s">
        <v>751</v>
      </c>
      <c r="J146" s="12" t="s">
        <v>752</v>
      </c>
      <c r="K146" s="11" t="s">
        <v>753</v>
      </c>
    </row>
    <row r="147" spans="1:12" ht="13.5" thickBot="1" x14ac:dyDescent="0.25">
      <c r="A147" s="139" t="s">
        <v>2</v>
      </c>
      <c r="B147" s="13" t="s">
        <v>3</v>
      </c>
      <c r="C147" s="14" t="s">
        <v>4</v>
      </c>
      <c r="D147" s="76" t="s">
        <v>5</v>
      </c>
      <c r="E147" s="15"/>
      <c r="F147" s="154" t="s">
        <v>5</v>
      </c>
      <c r="G147" s="15"/>
      <c r="H147" s="14" t="s">
        <v>5</v>
      </c>
      <c r="I147" s="15" t="s">
        <v>5</v>
      </c>
      <c r="J147" s="16" t="s">
        <v>5</v>
      </c>
      <c r="K147" s="17"/>
    </row>
    <row r="148" spans="1:12" ht="54.75" customHeight="1" thickBot="1" x14ac:dyDescent="0.25">
      <c r="A148" s="140">
        <v>135</v>
      </c>
      <c r="B148" s="18" t="s">
        <v>139</v>
      </c>
      <c r="C148" s="77">
        <v>500</v>
      </c>
      <c r="D148" s="78">
        <v>0.1784</v>
      </c>
      <c r="E148" s="21">
        <f>C148*D148</f>
        <v>89.2</v>
      </c>
      <c r="F148" s="155">
        <v>0</v>
      </c>
      <c r="G148" s="23">
        <f>C148*F148</f>
        <v>0</v>
      </c>
      <c r="H148" s="26">
        <v>0.13902600000000001</v>
      </c>
      <c r="I148" s="38">
        <f>C148*H148</f>
        <v>69.513000000000005</v>
      </c>
      <c r="J148" s="45" t="s">
        <v>754</v>
      </c>
      <c r="K148" s="38">
        <v>0</v>
      </c>
      <c r="L148" s="27"/>
    </row>
    <row r="149" spans="1:12" ht="54" customHeight="1" thickBot="1" x14ac:dyDescent="0.25">
      <c r="A149" s="140">
        <v>136</v>
      </c>
      <c r="B149" s="18" t="s">
        <v>140</v>
      </c>
      <c r="C149" s="77">
        <v>500</v>
      </c>
      <c r="D149" s="78">
        <v>0.31519999999999998</v>
      </c>
      <c r="E149" s="21">
        <f t="shared" ref="E149:E212" si="34">C149*D149</f>
        <v>157.6</v>
      </c>
      <c r="F149" s="155">
        <v>0</v>
      </c>
      <c r="G149" s="23">
        <f t="shared" ref="G149:G212" si="35">C149*F149</f>
        <v>0</v>
      </c>
      <c r="H149" s="22">
        <v>0.18837599999999999</v>
      </c>
      <c r="I149" s="38">
        <f t="shared" ref="I149:I212" si="36">C149*H149</f>
        <v>94.187999999999988</v>
      </c>
      <c r="J149" s="45" t="s">
        <v>754</v>
      </c>
      <c r="K149" s="38">
        <v>0</v>
      </c>
      <c r="L149" s="25"/>
    </row>
    <row r="150" spans="1:12" ht="26.25" thickBot="1" x14ac:dyDescent="0.25">
      <c r="A150" s="140">
        <v>137</v>
      </c>
      <c r="B150" s="18" t="s">
        <v>141</v>
      </c>
      <c r="C150" s="77">
        <v>100</v>
      </c>
      <c r="D150" s="78">
        <v>0.1328</v>
      </c>
      <c r="E150" s="21">
        <f t="shared" si="34"/>
        <v>13.28</v>
      </c>
      <c r="F150" s="39">
        <v>0</v>
      </c>
      <c r="G150" s="23">
        <f t="shared" si="35"/>
        <v>0</v>
      </c>
      <c r="H150" s="26">
        <v>8.0276E-2</v>
      </c>
      <c r="I150" s="38">
        <f t="shared" si="36"/>
        <v>8.0275999999999996</v>
      </c>
      <c r="J150" s="45" t="s">
        <v>754</v>
      </c>
      <c r="K150" s="38">
        <v>0</v>
      </c>
    </row>
    <row r="151" spans="1:12" ht="58.5" customHeight="1" thickBot="1" x14ac:dyDescent="0.25">
      <c r="A151" s="140">
        <v>138</v>
      </c>
      <c r="B151" s="18" t="s">
        <v>142</v>
      </c>
      <c r="C151" s="77">
        <v>500</v>
      </c>
      <c r="D151" s="78">
        <v>0.1142</v>
      </c>
      <c r="E151" s="21">
        <f t="shared" si="34"/>
        <v>57.1</v>
      </c>
      <c r="F151" s="155">
        <v>0</v>
      </c>
      <c r="G151" s="23">
        <f t="shared" si="35"/>
        <v>0</v>
      </c>
      <c r="H151" s="22">
        <v>0.17484</v>
      </c>
      <c r="I151" s="38">
        <f t="shared" si="36"/>
        <v>87.42</v>
      </c>
      <c r="J151" s="45" t="s">
        <v>754</v>
      </c>
      <c r="K151" s="38">
        <v>0</v>
      </c>
    </row>
    <row r="152" spans="1:12" ht="56.25" customHeight="1" thickBot="1" x14ac:dyDescent="0.25">
      <c r="A152" s="140">
        <v>139</v>
      </c>
      <c r="B152" s="18" t="s">
        <v>143</v>
      </c>
      <c r="C152" s="77">
        <v>1000</v>
      </c>
      <c r="D152" s="78">
        <v>0.3</v>
      </c>
      <c r="E152" s="21">
        <f t="shared" si="34"/>
        <v>300</v>
      </c>
      <c r="F152" s="155">
        <v>0</v>
      </c>
      <c r="G152" s="23">
        <f t="shared" si="35"/>
        <v>0</v>
      </c>
      <c r="H152" s="22">
        <v>0.65449999999999997</v>
      </c>
      <c r="I152" s="38">
        <f t="shared" si="36"/>
        <v>654.5</v>
      </c>
      <c r="J152" s="45" t="s">
        <v>754</v>
      </c>
      <c r="K152" s="38">
        <v>0</v>
      </c>
    </row>
    <row r="153" spans="1:12" ht="56.25" customHeight="1" thickBot="1" x14ac:dyDescent="0.25">
      <c r="A153" s="140">
        <v>140</v>
      </c>
      <c r="B153" s="18" t="s">
        <v>144</v>
      </c>
      <c r="C153" s="77">
        <v>1000</v>
      </c>
      <c r="D153" s="78">
        <v>0.156</v>
      </c>
      <c r="E153" s="21">
        <f t="shared" si="34"/>
        <v>156</v>
      </c>
      <c r="F153" s="155">
        <v>0</v>
      </c>
      <c r="G153" s="23">
        <f t="shared" si="35"/>
        <v>0</v>
      </c>
      <c r="H153" s="22">
        <v>0.14946000000000001</v>
      </c>
      <c r="I153" s="38">
        <f t="shared" si="36"/>
        <v>149.46</v>
      </c>
      <c r="J153" s="45" t="s">
        <v>754</v>
      </c>
      <c r="K153" s="38">
        <v>0</v>
      </c>
    </row>
    <row r="154" spans="1:12" ht="13.5" thickBot="1" x14ac:dyDescent="0.25">
      <c r="A154" s="140">
        <v>141</v>
      </c>
      <c r="B154" s="18" t="s">
        <v>145</v>
      </c>
      <c r="C154" s="77">
        <v>1000</v>
      </c>
      <c r="D154" s="78">
        <v>1.0999999999999999E-2</v>
      </c>
      <c r="E154" s="21">
        <f t="shared" si="34"/>
        <v>11</v>
      </c>
      <c r="F154" s="39">
        <v>8.0000000000000002E-3</v>
      </c>
      <c r="G154" s="23">
        <f t="shared" si="35"/>
        <v>8</v>
      </c>
      <c r="H154" s="26">
        <v>4.888E-3</v>
      </c>
      <c r="I154" s="38">
        <f t="shared" si="36"/>
        <v>4.8879999999999999</v>
      </c>
      <c r="J154" s="24">
        <v>1.4499999999999999E-2</v>
      </c>
      <c r="K154" s="38">
        <f t="shared" ref="K154:K212" si="37">C154*J154</f>
        <v>14.499999999999998</v>
      </c>
    </row>
    <row r="155" spans="1:12" ht="13.5" thickBot="1" x14ac:dyDescent="0.25">
      <c r="A155" s="140">
        <v>142</v>
      </c>
      <c r="B155" s="18" t="s">
        <v>146</v>
      </c>
      <c r="C155" s="77">
        <v>1000</v>
      </c>
      <c r="D155" s="78">
        <v>1.14E-2</v>
      </c>
      <c r="E155" s="21">
        <f t="shared" si="34"/>
        <v>11.4</v>
      </c>
      <c r="F155" s="39">
        <v>8.0000000000000002E-3</v>
      </c>
      <c r="G155" s="23">
        <f t="shared" si="35"/>
        <v>8</v>
      </c>
      <c r="H155" s="26">
        <v>6.4000000000000003E-3</v>
      </c>
      <c r="I155" s="38">
        <f t="shared" si="36"/>
        <v>6.4</v>
      </c>
      <c r="J155" s="24">
        <v>1.6200000000000003E-2</v>
      </c>
      <c r="K155" s="38">
        <f t="shared" si="37"/>
        <v>16.200000000000003</v>
      </c>
    </row>
    <row r="156" spans="1:12" ht="13.5" thickBot="1" x14ac:dyDescent="0.25">
      <c r="A156" s="140">
        <v>143</v>
      </c>
      <c r="B156" s="18" t="s">
        <v>147</v>
      </c>
      <c r="C156" s="77">
        <v>3000</v>
      </c>
      <c r="D156" s="78">
        <v>0.02</v>
      </c>
      <c r="E156" s="21">
        <f t="shared" si="34"/>
        <v>60</v>
      </c>
      <c r="F156" s="39">
        <v>1.0999999999999999E-2</v>
      </c>
      <c r="G156" s="23">
        <f t="shared" si="35"/>
        <v>33</v>
      </c>
      <c r="H156" s="26">
        <v>8.0000000000000002E-3</v>
      </c>
      <c r="I156" s="38">
        <f t="shared" si="36"/>
        <v>24</v>
      </c>
      <c r="J156" s="24">
        <v>1.84E-2</v>
      </c>
      <c r="K156" s="38">
        <f t="shared" si="37"/>
        <v>55.199999999999996</v>
      </c>
    </row>
    <row r="157" spans="1:12" ht="13.5" thickBot="1" x14ac:dyDescent="0.25">
      <c r="A157" s="140">
        <v>144</v>
      </c>
      <c r="B157" s="18" t="s">
        <v>148</v>
      </c>
      <c r="C157" s="77">
        <v>1000</v>
      </c>
      <c r="D157" s="78">
        <v>2.0400000000000001E-2</v>
      </c>
      <c r="E157" s="21">
        <f t="shared" si="34"/>
        <v>20.400000000000002</v>
      </c>
      <c r="F157" s="39">
        <v>1.2E-2</v>
      </c>
      <c r="G157" s="23">
        <f t="shared" si="35"/>
        <v>12</v>
      </c>
      <c r="H157" s="26">
        <v>8.6479999999999994E-3</v>
      </c>
      <c r="I157" s="38">
        <f t="shared" si="36"/>
        <v>8.6479999999999997</v>
      </c>
      <c r="J157" s="24">
        <v>1.9599999999999999E-2</v>
      </c>
      <c r="K157" s="38">
        <f t="shared" si="37"/>
        <v>19.599999999999998</v>
      </c>
    </row>
    <row r="158" spans="1:12" ht="13.5" thickBot="1" x14ac:dyDescent="0.25">
      <c r="A158" s="140">
        <v>145</v>
      </c>
      <c r="B158" s="18" t="s">
        <v>149</v>
      </c>
      <c r="C158" s="77">
        <v>1000</v>
      </c>
      <c r="D158" s="78">
        <v>2.1100000000000001E-2</v>
      </c>
      <c r="E158" s="21">
        <f t="shared" si="34"/>
        <v>21.1</v>
      </c>
      <c r="F158" s="39">
        <v>1.2999999999999999E-2</v>
      </c>
      <c r="G158" s="23">
        <f t="shared" si="35"/>
        <v>13</v>
      </c>
      <c r="H158" s="26">
        <v>8.6E-3</v>
      </c>
      <c r="I158" s="38">
        <f t="shared" si="36"/>
        <v>8.6</v>
      </c>
      <c r="J158" s="24">
        <v>1.9599999999999999E-2</v>
      </c>
      <c r="K158" s="38">
        <f t="shared" si="37"/>
        <v>19.599999999999998</v>
      </c>
    </row>
    <row r="159" spans="1:12" ht="13.5" thickBot="1" x14ac:dyDescent="0.25">
      <c r="A159" s="140">
        <v>146</v>
      </c>
      <c r="B159" s="18" t="s">
        <v>150</v>
      </c>
      <c r="C159" s="77">
        <v>1000</v>
      </c>
      <c r="D159" s="78">
        <v>2.9499999999999998E-2</v>
      </c>
      <c r="E159" s="21">
        <f t="shared" si="34"/>
        <v>29.5</v>
      </c>
      <c r="F159" s="39">
        <v>2.1999999999999999E-2</v>
      </c>
      <c r="G159" s="23">
        <f t="shared" si="35"/>
        <v>22</v>
      </c>
      <c r="H159" s="56">
        <v>1.4099999999999998E-2</v>
      </c>
      <c r="I159" s="38">
        <f t="shared" si="36"/>
        <v>14.099999999999998</v>
      </c>
      <c r="J159" s="24">
        <v>2.8300000000000002E-2</v>
      </c>
      <c r="K159" s="38">
        <f t="shared" si="37"/>
        <v>28.3</v>
      </c>
    </row>
    <row r="160" spans="1:12" ht="26.25" thickBot="1" x14ac:dyDescent="0.25">
      <c r="A160" s="140">
        <v>147</v>
      </c>
      <c r="B160" s="18" t="s">
        <v>151</v>
      </c>
      <c r="C160" s="77">
        <v>1000</v>
      </c>
      <c r="D160" s="78">
        <v>2.0799999999999999E-2</v>
      </c>
      <c r="E160" s="21">
        <f t="shared" si="34"/>
        <v>20.8</v>
      </c>
      <c r="F160" s="39">
        <v>2.1999999999999999E-2</v>
      </c>
      <c r="G160" s="23">
        <f t="shared" si="35"/>
        <v>22</v>
      </c>
      <c r="H160" s="56">
        <v>1.6400000000000001E-2</v>
      </c>
      <c r="I160" s="38">
        <f t="shared" si="36"/>
        <v>16.400000000000002</v>
      </c>
      <c r="J160" s="24">
        <v>6.6527249999999996E-2</v>
      </c>
      <c r="K160" s="38">
        <f t="shared" si="37"/>
        <v>66.527249999999995</v>
      </c>
    </row>
    <row r="161" spans="1:11" ht="26.25" thickBot="1" x14ac:dyDescent="0.25">
      <c r="A161" s="140">
        <v>148</v>
      </c>
      <c r="B161" s="18" t="s">
        <v>152</v>
      </c>
      <c r="C161" s="77">
        <v>1000</v>
      </c>
      <c r="D161" s="78">
        <v>2.7300000000000001E-2</v>
      </c>
      <c r="E161" s="21">
        <f t="shared" si="34"/>
        <v>27.3</v>
      </c>
      <c r="F161" s="39">
        <v>3.5000000000000003E-2</v>
      </c>
      <c r="G161" s="23">
        <f t="shared" si="35"/>
        <v>35</v>
      </c>
      <c r="H161" s="56">
        <v>2.46E-2</v>
      </c>
      <c r="I161" s="38">
        <f t="shared" si="36"/>
        <v>24.6</v>
      </c>
      <c r="J161" s="24">
        <v>0.10280025000000002</v>
      </c>
      <c r="K161" s="38">
        <f t="shared" si="37"/>
        <v>102.80025000000002</v>
      </c>
    </row>
    <row r="162" spans="1:11" ht="26.25" thickBot="1" x14ac:dyDescent="0.25">
      <c r="A162" s="140">
        <v>149</v>
      </c>
      <c r="B162" s="18" t="s">
        <v>153</v>
      </c>
      <c r="C162" s="77">
        <v>500</v>
      </c>
      <c r="D162" s="78">
        <v>2.07E-2</v>
      </c>
      <c r="E162" s="21">
        <f t="shared" si="34"/>
        <v>10.35</v>
      </c>
      <c r="F162" s="39">
        <v>2.1000000000000001E-2</v>
      </c>
      <c r="G162" s="23">
        <f t="shared" si="35"/>
        <v>10.5</v>
      </c>
      <c r="H162" s="56">
        <v>1.23E-2</v>
      </c>
      <c r="I162" s="38">
        <f t="shared" si="36"/>
        <v>6.15</v>
      </c>
      <c r="J162" s="24">
        <v>6.4520999999999995E-2</v>
      </c>
      <c r="K162" s="38">
        <f t="shared" si="37"/>
        <v>32.2605</v>
      </c>
    </row>
    <row r="163" spans="1:11" ht="26.25" thickBot="1" x14ac:dyDescent="0.25">
      <c r="A163" s="140">
        <v>150</v>
      </c>
      <c r="B163" s="18" t="s">
        <v>154</v>
      </c>
      <c r="C163" s="77">
        <v>600</v>
      </c>
      <c r="D163" s="78">
        <v>2.2800000000000001E-2</v>
      </c>
      <c r="E163" s="21">
        <f t="shared" si="34"/>
        <v>13.68</v>
      </c>
      <c r="F163" s="39">
        <v>3.1E-2</v>
      </c>
      <c r="G163" s="23">
        <f t="shared" si="35"/>
        <v>18.600000000000001</v>
      </c>
      <c r="H163" s="56">
        <v>1.7999999999999999E-2</v>
      </c>
      <c r="I163" s="38">
        <f t="shared" si="36"/>
        <v>10.799999999999999</v>
      </c>
      <c r="J163" s="24">
        <v>0.10247925000000001</v>
      </c>
      <c r="K163" s="38">
        <f t="shared" si="37"/>
        <v>61.487550000000006</v>
      </c>
    </row>
    <row r="164" spans="1:11" ht="26.25" thickBot="1" x14ac:dyDescent="0.25">
      <c r="A164" s="140">
        <v>151</v>
      </c>
      <c r="B164" s="18" t="s">
        <v>155</v>
      </c>
      <c r="C164" s="77">
        <v>800</v>
      </c>
      <c r="D164" s="78">
        <v>3.2599999999999997E-2</v>
      </c>
      <c r="E164" s="21">
        <f t="shared" si="34"/>
        <v>26.08</v>
      </c>
      <c r="F164" s="39">
        <v>4.1000000000000002E-2</v>
      </c>
      <c r="G164" s="23">
        <f t="shared" si="35"/>
        <v>32.800000000000004</v>
      </c>
      <c r="H164" s="56">
        <v>2.5999999999999999E-2</v>
      </c>
      <c r="I164" s="38">
        <f t="shared" si="36"/>
        <v>20.8</v>
      </c>
      <c r="J164" s="24">
        <v>0.13329525</v>
      </c>
      <c r="K164" s="38">
        <f t="shared" si="37"/>
        <v>106.6362</v>
      </c>
    </row>
    <row r="165" spans="1:11" ht="26.25" thickBot="1" x14ac:dyDescent="0.25">
      <c r="A165" s="140">
        <v>152</v>
      </c>
      <c r="B165" s="18" t="s">
        <v>156</v>
      </c>
      <c r="C165" s="77">
        <v>300</v>
      </c>
      <c r="D165" s="78">
        <v>5.2900000000000003E-2</v>
      </c>
      <c r="E165" s="21">
        <f t="shared" si="34"/>
        <v>15.870000000000001</v>
      </c>
      <c r="F165" s="39">
        <v>6.8000000000000005E-2</v>
      </c>
      <c r="G165" s="23">
        <f t="shared" si="35"/>
        <v>20.400000000000002</v>
      </c>
      <c r="H165" s="56">
        <v>4.9500000000000002E-2</v>
      </c>
      <c r="I165" s="38">
        <f t="shared" si="36"/>
        <v>14.850000000000001</v>
      </c>
      <c r="J165" s="24">
        <v>0.21659475</v>
      </c>
      <c r="K165" s="38">
        <f t="shared" si="37"/>
        <v>64.978425000000001</v>
      </c>
    </row>
    <row r="166" spans="1:11" ht="26.25" thickBot="1" x14ac:dyDescent="0.25">
      <c r="A166" s="140">
        <v>153</v>
      </c>
      <c r="B166" s="18" t="s">
        <v>157</v>
      </c>
      <c r="C166" s="77">
        <v>200</v>
      </c>
      <c r="D166" s="78">
        <v>8.5800000000000001E-2</v>
      </c>
      <c r="E166" s="21">
        <f t="shared" si="34"/>
        <v>17.16</v>
      </c>
      <c r="F166" s="39">
        <v>9.7000000000000003E-2</v>
      </c>
      <c r="G166" s="23">
        <f t="shared" si="35"/>
        <v>19.400000000000002</v>
      </c>
      <c r="H166" s="56">
        <v>5.7500000000000002E-2</v>
      </c>
      <c r="I166" s="38">
        <f t="shared" si="36"/>
        <v>11.5</v>
      </c>
      <c r="J166" s="24">
        <v>0.27301050000000004</v>
      </c>
      <c r="K166" s="38">
        <f t="shared" si="37"/>
        <v>54.602100000000007</v>
      </c>
    </row>
    <row r="167" spans="1:11" ht="26.25" thickBot="1" x14ac:dyDescent="0.25">
      <c r="A167" s="140">
        <v>154</v>
      </c>
      <c r="B167" s="18" t="s">
        <v>158</v>
      </c>
      <c r="C167" s="77">
        <v>3000</v>
      </c>
      <c r="D167" s="78">
        <v>0.1245</v>
      </c>
      <c r="E167" s="21">
        <f t="shared" si="34"/>
        <v>373.5</v>
      </c>
      <c r="F167" s="39">
        <v>2.1999999999999999E-2</v>
      </c>
      <c r="G167" s="23">
        <f t="shared" si="35"/>
        <v>66</v>
      </c>
      <c r="H167" s="56">
        <v>1.6400000000000001E-2</v>
      </c>
      <c r="I167" s="38">
        <f t="shared" si="36"/>
        <v>49.2</v>
      </c>
      <c r="J167" s="24">
        <v>6.6527249999999996E-2</v>
      </c>
      <c r="K167" s="38">
        <f t="shared" si="37"/>
        <v>199.58175</v>
      </c>
    </row>
    <row r="168" spans="1:11" ht="26.25" thickBot="1" x14ac:dyDescent="0.25">
      <c r="A168" s="140">
        <v>155</v>
      </c>
      <c r="B168" s="18" t="s">
        <v>159</v>
      </c>
      <c r="C168" s="77">
        <v>3000</v>
      </c>
      <c r="D168" s="78">
        <v>0.14230000000000001</v>
      </c>
      <c r="E168" s="21">
        <f t="shared" si="34"/>
        <v>426.90000000000003</v>
      </c>
      <c r="F168" s="39">
        <v>3.5000000000000003E-2</v>
      </c>
      <c r="G168" s="23">
        <f t="shared" si="35"/>
        <v>105.00000000000001</v>
      </c>
      <c r="H168" s="56">
        <v>2.46E-2</v>
      </c>
      <c r="I168" s="38">
        <f t="shared" si="36"/>
        <v>73.8</v>
      </c>
      <c r="J168" s="24">
        <v>0.10280025000000002</v>
      </c>
      <c r="K168" s="38">
        <f t="shared" si="37"/>
        <v>308.40075000000007</v>
      </c>
    </row>
    <row r="169" spans="1:11" ht="26.25" thickBot="1" x14ac:dyDescent="0.25">
      <c r="A169" s="140">
        <v>156</v>
      </c>
      <c r="B169" s="18" t="s">
        <v>160</v>
      </c>
      <c r="C169" s="77">
        <v>1000</v>
      </c>
      <c r="D169" s="78">
        <v>0.1908</v>
      </c>
      <c r="E169" s="21">
        <f t="shared" si="34"/>
        <v>190.8</v>
      </c>
      <c r="F169" s="39">
        <v>4.3999999999999997E-2</v>
      </c>
      <c r="G169" s="23">
        <f t="shared" si="35"/>
        <v>44</v>
      </c>
      <c r="H169" s="56">
        <v>6.6363999999999992E-2</v>
      </c>
      <c r="I169" s="38">
        <f t="shared" si="36"/>
        <v>66.36399999999999</v>
      </c>
      <c r="J169" s="24">
        <v>0.14252400000000001</v>
      </c>
      <c r="K169" s="38">
        <f t="shared" si="37"/>
        <v>142.524</v>
      </c>
    </row>
    <row r="170" spans="1:11" ht="26.25" thickBot="1" x14ac:dyDescent="0.25">
      <c r="A170" s="140">
        <v>157</v>
      </c>
      <c r="B170" s="18" t="s">
        <v>161</v>
      </c>
      <c r="C170" s="77">
        <v>1500</v>
      </c>
      <c r="D170" s="78">
        <v>0.33510000000000001</v>
      </c>
      <c r="E170" s="21">
        <f t="shared" si="34"/>
        <v>502.65000000000003</v>
      </c>
      <c r="F170" s="39">
        <v>7.0000000000000007E-2</v>
      </c>
      <c r="G170" s="23">
        <f t="shared" si="35"/>
        <v>105.00000000000001</v>
      </c>
      <c r="H170" s="56">
        <v>0.15791999999999998</v>
      </c>
      <c r="I170" s="38">
        <f t="shared" si="36"/>
        <v>236.87999999999997</v>
      </c>
      <c r="J170" s="24">
        <v>0.27285000000000004</v>
      </c>
      <c r="K170" s="38">
        <f t="shared" si="37"/>
        <v>409.27500000000003</v>
      </c>
    </row>
    <row r="171" spans="1:11" ht="26.25" thickBot="1" x14ac:dyDescent="0.25">
      <c r="A171" s="140">
        <v>158</v>
      </c>
      <c r="B171" s="18" t="s">
        <v>162</v>
      </c>
      <c r="C171" s="77">
        <v>500</v>
      </c>
      <c r="D171" s="78">
        <v>0.37</v>
      </c>
      <c r="E171" s="21">
        <f t="shared" si="34"/>
        <v>185</v>
      </c>
      <c r="F171" s="39">
        <v>0.11700000000000001</v>
      </c>
      <c r="G171" s="23">
        <f t="shared" si="35"/>
        <v>58.5</v>
      </c>
      <c r="H171" s="56">
        <v>0.1144</v>
      </c>
      <c r="I171" s="38">
        <f t="shared" si="36"/>
        <v>57.2</v>
      </c>
      <c r="J171" s="24">
        <v>0.32669775000000001</v>
      </c>
      <c r="K171" s="38">
        <f t="shared" si="37"/>
        <v>163.34887499999999</v>
      </c>
    </row>
    <row r="172" spans="1:11" ht="26.25" thickBot="1" x14ac:dyDescent="0.25">
      <c r="A172" s="140">
        <v>159</v>
      </c>
      <c r="B172" s="18" t="s">
        <v>163</v>
      </c>
      <c r="C172" s="77">
        <v>200</v>
      </c>
      <c r="D172" s="78">
        <v>0.62</v>
      </c>
      <c r="E172" s="21">
        <f t="shared" si="34"/>
        <v>124</v>
      </c>
      <c r="F172" s="39">
        <v>0.15</v>
      </c>
      <c r="G172" s="23">
        <f t="shared" si="35"/>
        <v>30</v>
      </c>
      <c r="H172" s="56">
        <v>0.18679999999999999</v>
      </c>
      <c r="I172" s="38">
        <f t="shared" si="36"/>
        <v>37.36</v>
      </c>
      <c r="J172" s="24">
        <v>0.59384999999999999</v>
      </c>
      <c r="K172" s="38">
        <f t="shared" si="37"/>
        <v>118.77</v>
      </c>
    </row>
    <row r="173" spans="1:11" ht="26.25" thickBot="1" x14ac:dyDescent="0.25">
      <c r="A173" s="140">
        <v>160</v>
      </c>
      <c r="B173" s="18" t="s">
        <v>164</v>
      </c>
      <c r="C173" s="77">
        <v>100</v>
      </c>
      <c r="D173" s="78">
        <v>0.26</v>
      </c>
      <c r="E173" s="21">
        <f t="shared" si="34"/>
        <v>26</v>
      </c>
      <c r="F173" s="39">
        <v>0.23200000000000001</v>
      </c>
      <c r="G173" s="23">
        <f t="shared" si="35"/>
        <v>23.200000000000003</v>
      </c>
      <c r="H173" s="56">
        <v>0.14330000000000001</v>
      </c>
      <c r="I173" s="38">
        <f t="shared" si="36"/>
        <v>14.330000000000002</v>
      </c>
      <c r="J173" s="24">
        <v>0.67410000000000003</v>
      </c>
      <c r="K173" s="38">
        <f t="shared" si="37"/>
        <v>67.41</v>
      </c>
    </row>
    <row r="174" spans="1:11" ht="26.25" thickBot="1" x14ac:dyDescent="0.25">
      <c r="A174" s="140">
        <v>161</v>
      </c>
      <c r="B174" s="18" t="s">
        <v>165</v>
      </c>
      <c r="C174" s="77">
        <v>200</v>
      </c>
      <c r="D174" s="78">
        <v>0.35</v>
      </c>
      <c r="E174" s="21">
        <f t="shared" si="34"/>
        <v>70</v>
      </c>
      <c r="F174" s="39">
        <v>0.33900000000000002</v>
      </c>
      <c r="G174" s="23">
        <f t="shared" si="35"/>
        <v>67.800000000000011</v>
      </c>
      <c r="H174" s="56">
        <v>0.24940000000000001</v>
      </c>
      <c r="I174" s="38">
        <f t="shared" si="36"/>
        <v>49.88</v>
      </c>
      <c r="J174" s="24">
        <v>1.0512750000000002</v>
      </c>
      <c r="K174" s="38">
        <f t="shared" si="37"/>
        <v>210.25500000000002</v>
      </c>
    </row>
    <row r="175" spans="1:11" ht="26.25" thickBot="1" x14ac:dyDescent="0.25">
      <c r="A175" s="140">
        <v>162</v>
      </c>
      <c r="B175" s="18" t="s">
        <v>166</v>
      </c>
      <c r="C175" s="77">
        <v>1000</v>
      </c>
      <c r="D175" s="78">
        <v>2.1899999999999999E-2</v>
      </c>
      <c r="E175" s="21">
        <f t="shared" si="34"/>
        <v>21.9</v>
      </c>
      <c r="F175" s="39">
        <v>2.1000000000000001E-2</v>
      </c>
      <c r="G175" s="23">
        <f t="shared" si="35"/>
        <v>21</v>
      </c>
      <c r="H175" s="56">
        <v>1.9927999999999998E-2</v>
      </c>
      <c r="I175" s="38">
        <f t="shared" si="36"/>
        <v>19.927999999999997</v>
      </c>
      <c r="J175" s="24">
        <v>6.9978000000000012E-2</v>
      </c>
      <c r="K175" s="38">
        <f t="shared" si="37"/>
        <v>69.978000000000009</v>
      </c>
    </row>
    <row r="176" spans="1:11" ht="26.25" thickBot="1" x14ac:dyDescent="0.25">
      <c r="A176" s="140">
        <v>163</v>
      </c>
      <c r="B176" s="18" t="s">
        <v>167</v>
      </c>
      <c r="C176" s="77">
        <v>1000</v>
      </c>
      <c r="D176" s="78">
        <v>3.27E-2</v>
      </c>
      <c r="E176" s="21">
        <f t="shared" si="34"/>
        <v>32.700000000000003</v>
      </c>
      <c r="F176" s="39">
        <v>3.2000000000000001E-2</v>
      </c>
      <c r="G176" s="23">
        <f t="shared" si="35"/>
        <v>32</v>
      </c>
      <c r="H176" s="56">
        <v>2.9139999999999999E-2</v>
      </c>
      <c r="I176" s="38">
        <f t="shared" si="36"/>
        <v>29.14</v>
      </c>
      <c r="J176" s="24">
        <v>0.10761525000000001</v>
      </c>
      <c r="K176" s="38">
        <f t="shared" si="37"/>
        <v>107.61525</v>
      </c>
    </row>
    <row r="177" spans="1:11" ht="26.25" thickBot="1" x14ac:dyDescent="0.25">
      <c r="A177" s="140">
        <v>164</v>
      </c>
      <c r="B177" s="18" t="s">
        <v>168</v>
      </c>
      <c r="C177" s="77">
        <v>1000</v>
      </c>
      <c r="D177" s="78">
        <v>4.8800000000000003E-2</v>
      </c>
      <c r="E177" s="21">
        <f t="shared" si="34"/>
        <v>48.800000000000004</v>
      </c>
      <c r="F177" s="39">
        <v>4.8000000000000001E-2</v>
      </c>
      <c r="G177" s="23">
        <f t="shared" si="35"/>
        <v>48</v>
      </c>
      <c r="H177" s="56">
        <v>4.2863999999999992E-2</v>
      </c>
      <c r="I177" s="38">
        <f t="shared" si="36"/>
        <v>42.86399999999999</v>
      </c>
      <c r="J177" s="24">
        <v>0.14982675000000004</v>
      </c>
      <c r="K177" s="38">
        <f t="shared" si="37"/>
        <v>149.82675000000003</v>
      </c>
    </row>
    <row r="178" spans="1:11" ht="26.25" thickBot="1" x14ac:dyDescent="0.25">
      <c r="A178" s="140">
        <v>165</v>
      </c>
      <c r="B178" s="18" t="s">
        <v>169</v>
      </c>
      <c r="C178" s="77">
        <v>400</v>
      </c>
      <c r="D178" s="78">
        <v>8.6800000000000002E-2</v>
      </c>
      <c r="E178" s="21">
        <f t="shared" si="34"/>
        <v>34.72</v>
      </c>
      <c r="F178" s="39">
        <v>0.20599999999999999</v>
      </c>
      <c r="G178" s="23">
        <f t="shared" si="35"/>
        <v>82.399999999999991</v>
      </c>
      <c r="H178" s="56">
        <v>7.5763999999999998E-2</v>
      </c>
      <c r="I178" s="38">
        <f t="shared" si="36"/>
        <v>30.305599999999998</v>
      </c>
      <c r="J178" s="24">
        <v>0.28641224999999998</v>
      </c>
      <c r="K178" s="38">
        <f t="shared" si="37"/>
        <v>114.56489999999999</v>
      </c>
    </row>
    <row r="179" spans="1:11" ht="26.25" thickBot="1" x14ac:dyDescent="0.25">
      <c r="A179" s="140">
        <v>166</v>
      </c>
      <c r="B179" s="18" t="s">
        <v>170</v>
      </c>
      <c r="C179" s="77">
        <v>500</v>
      </c>
      <c r="D179" s="78">
        <v>0.1138</v>
      </c>
      <c r="E179" s="21">
        <f t="shared" si="34"/>
        <v>56.9</v>
      </c>
      <c r="F179" s="39">
        <v>0.11899999999999999</v>
      </c>
      <c r="G179" s="23">
        <f t="shared" si="35"/>
        <v>59.5</v>
      </c>
      <c r="H179" s="56">
        <v>8.6900000000000005E-2</v>
      </c>
      <c r="I179" s="38">
        <f t="shared" si="36"/>
        <v>43.45</v>
      </c>
      <c r="J179" s="24">
        <v>0.34322925000000004</v>
      </c>
      <c r="K179" s="38">
        <f t="shared" si="37"/>
        <v>171.61462500000002</v>
      </c>
    </row>
    <row r="180" spans="1:11" ht="26.25" thickBot="1" x14ac:dyDescent="0.25">
      <c r="A180" s="140">
        <v>167</v>
      </c>
      <c r="B180" s="18" t="s">
        <v>171</v>
      </c>
      <c r="C180" s="77">
        <v>600</v>
      </c>
      <c r="D180" s="78">
        <v>4.9200000000000001E-2</v>
      </c>
      <c r="E180" s="21">
        <f t="shared" si="34"/>
        <v>29.52</v>
      </c>
      <c r="F180" s="39">
        <v>2.1000000000000001E-2</v>
      </c>
      <c r="G180" s="23">
        <f t="shared" si="35"/>
        <v>12.600000000000001</v>
      </c>
      <c r="H180" s="56">
        <v>1.61E-2</v>
      </c>
      <c r="I180" s="38">
        <f t="shared" si="36"/>
        <v>9.66</v>
      </c>
      <c r="J180" s="24">
        <v>7.1069400000000005E-2</v>
      </c>
      <c r="K180" s="38">
        <f t="shared" si="37"/>
        <v>42.641640000000002</v>
      </c>
    </row>
    <row r="181" spans="1:11" ht="26.25" thickBot="1" x14ac:dyDescent="0.25">
      <c r="A181" s="140">
        <v>168</v>
      </c>
      <c r="B181" s="18" t="s">
        <v>172</v>
      </c>
      <c r="C181" s="77">
        <v>1000</v>
      </c>
      <c r="D181" s="78">
        <v>6.3899999999999998E-2</v>
      </c>
      <c r="E181" s="21">
        <f t="shared" si="34"/>
        <v>63.9</v>
      </c>
      <c r="F181" s="39">
        <v>2.8000000000000001E-2</v>
      </c>
      <c r="G181" s="23">
        <f t="shared" si="35"/>
        <v>28</v>
      </c>
      <c r="H181" s="56">
        <v>1.7999999999999999E-2</v>
      </c>
      <c r="I181" s="38">
        <f t="shared" si="36"/>
        <v>18</v>
      </c>
      <c r="J181" s="24">
        <v>7.8516600000000006E-2</v>
      </c>
      <c r="K181" s="38">
        <f t="shared" si="37"/>
        <v>78.516600000000011</v>
      </c>
    </row>
    <row r="182" spans="1:11" ht="26.25" thickBot="1" x14ac:dyDescent="0.25">
      <c r="A182" s="140">
        <v>169</v>
      </c>
      <c r="B182" s="18" t="s">
        <v>173</v>
      </c>
      <c r="C182" s="77">
        <v>200</v>
      </c>
      <c r="D182" s="78">
        <v>8.1199999999999994E-2</v>
      </c>
      <c r="E182" s="21">
        <f t="shared" si="34"/>
        <v>16.239999999999998</v>
      </c>
      <c r="F182" s="39">
        <v>3.3000000000000002E-2</v>
      </c>
      <c r="G182" s="23">
        <f t="shared" si="35"/>
        <v>6.6000000000000005</v>
      </c>
      <c r="H182" s="56">
        <v>2.3099999999999999E-2</v>
      </c>
      <c r="I182" s="38">
        <f t="shared" si="36"/>
        <v>4.62</v>
      </c>
      <c r="J182" s="24">
        <v>0.10419660000000003</v>
      </c>
      <c r="K182" s="38">
        <f t="shared" si="37"/>
        <v>20.839320000000004</v>
      </c>
    </row>
    <row r="183" spans="1:11" ht="45" customHeight="1" thickBot="1" x14ac:dyDescent="0.25">
      <c r="A183" s="140">
        <v>170</v>
      </c>
      <c r="B183" s="18" t="s">
        <v>174</v>
      </c>
      <c r="C183" s="77">
        <v>1000</v>
      </c>
      <c r="D183" s="78">
        <v>3.9E-2</v>
      </c>
      <c r="E183" s="21">
        <f t="shared" si="34"/>
        <v>39</v>
      </c>
      <c r="F183" s="39">
        <v>3.2000000000000001E-2</v>
      </c>
      <c r="G183" s="23">
        <f t="shared" si="35"/>
        <v>32</v>
      </c>
      <c r="H183" s="56">
        <v>9.4000000000000004E-3</v>
      </c>
      <c r="I183" s="38">
        <f t="shared" si="36"/>
        <v>9.4</v>
      </c>
      <c r="J183" s="24">
        <v>8.5600000000000009E-2</v>
      </c>
      <c r="K183" s="38">
        <f t="shared" si="37"/>
        <v>85.600000000000009</v>
      </c>
    </row>
    <row r="184" spans="1:11" ht="60.75" customHeight="1" thickBot="1" x14ac:dyDescent="0.25">
      <c r="A184" s="140">
        <v>171</v>
      </c>
      <c r="B184" s="18" t="s">
        <v>175</v>
      </c>
      <c r="C184" s="77">
        <v>200</v>
      </c>
      <c r="D184" s="78">
        <v>4.9299999999999997E-2</v>
      </c>
      <c r="E184" s="21">
        <f t="shared" si="34"/>
        <v>9.86</v>
      </c>
      <c r="F184" s="155">
        <v>1.4999999999999999E-2</v>
      </c>
      <c r="G184" s="23">
        <f t="shared" si="35"/>
        <v>3</v>
      </c>
      <c r="H184" s="56">
        <v>8.5000000000000006E-3</v>
      </c>
      <c r="I184" s="38">
        <f t="shared" si="36"/>
        <v>1.7000000000000002</v>
      </c>
      <c r="J184" s="24">
        <v>8.7552750000000013E-2</v>
      </c>
      <c r="K184" s="38">
        <f t="shared" si="37"/>
        <v>17.510550000000002</v>
      </c>
    </row>
    <row r="185" spans="1:11" ht="54" customHeight="1" thickBot="1" x14ac:dyDescent="0.25">
      <c r="A185" s="140">
        <v>172</v>
      </c>
      <c r="B185" s="18" t="s">
        <v>176</v>
      </c>
      <c r="C185" s="77">
        <v>1000</v>
      </c>
      <c r="D185" s="78">
        <v>7.0400000000000004E-2</v>
      </c>
      <c r="E185" s="21">
        <f t="shared" si="34"/>
        <v>70.400000000000006</v>
      </c>
      <c r="F185" s="155">
        <v>3.6999999999999998E-2</v>
      </c>
      <c r="G185" s="23">
        <f t="shared" si="35"/>
        <v>37</v>
      </c>
      <c r="H185" s="56">
        <v>1.9E-2</v>
      </c>
      <c r="I185" s="38">
        <f t="shared" si="36"/>
        <v>19</v>
      </c>
      <c r="J185" s="24">
        <v>0.11660325000000001</v>
      </c>
      <c r="K185" s="38">
        <f t="shared" si="37"/>
        <v>116.60325</v>
      </c>
    </row>
    <row r="186" spans="1:11" ht="56.25" customHeight="1" thickBot="1" x14ac:dyDescent="0.25">
      <c r="A186" s="140">
        <v>173</v>
      </c>
      <c r="B186" s="18" t="s">
        <v>177</v>
      </c>
      <c r="C186" s="77">
        <v>300</v>
      </c>
      <c r="D186" s="78">
        <v>9.2100000000000001E-2</v>
      </c>
      <c r="E186" s="21">
        <f t="shared" si="34"/>
        <v>27.63</v>
      </c>
      <c r="F186" s="155">
        <v>0.14199999999999999</v>
      </c>
      <c r="G186" s="23">
        <f t="shared" si="35"/>
        <v>42.599999999999994</v>
      </c>
      <c r="H186" s="56">
        <v>4.0800000000000003E-2</v>
      </c>
      <c r="I186" s="38">
        <f t="shared" si="36"/>
        <v>12.24</v>
      </c>
      <c r="J186" s="24">
        <v>0.18537750000000003</v>
      </c>
      <c r="K186" s="38">
        <f t="shared" si="37"/>
        <v>55.613250000000008</v>
      </c>
    </row>
    <row r="187" spans="1:11" ht="67.5" customHeight="1" thickBot="1" x14ac:dyDescent="0.25">
      <c r="A187" s="140">
        <v>174</v>
      </c>
      <c r="B187" s="18" t="s">
        <v>178</v>
      </c>
      <c r="C187" s="77">
        <v>200</v>
      </c>
      <c r="D187" s="78">
        <v>0.18</v>
      </c>
      <c r="E187" s="21">
        <f t="shared" si="34"/>
        <v>36</v>
      </c>
      <c r="F187" s="155">
        <v>8.1000000000000003E-2</v>
      </c>
      <c r="G187" s="23">
        <f t="shared" si="35"/>
        <v>16.2</v>
      </c>
      <c r="H187" s="56">
        <v>5.8279999999999998E-2</v>
      </c>
      <c r="I187" s="38">
        <f t="shared" si="36"/>
        <v>11.655999999999999</v>
      </c>
      <c r="J187" s="24">
        <v>0.27212774999999995</v>
      </c>
      <c r="K187" s="38">
        <f t="shared" si="37"/>
        <v>54.425549999999987</v>
      </c>
    </row>
    <row r="188" spans="1:11" ht="26.25" thickBot="1" x14ac:dyDescent="0.25">
      <c r="A188" s="140">
        <v>175</v>
      </c>
      <c r="B188" s="18" t="s">
        <v>179</v>
      </c>
      <c r="C188" s="77">
        <v>100</v>
      </c>
      <c r="D188" s="78">
        <v>0.3</v>
      </c>
      <c r="E188" s="21">
        <f t="shared" si="34"/>
        <v>30</v>
      </c>
      <c r="F188" s="39">
        <v>0.42699999999999999</v>
      </c>
      <c r="G188" s="23">
        <f t="shared" si="35"/>
        <v>42.699999999999996</v>
      </c>
      <c r="H188" s="56">
        <v>9.9599999999999994E-2</v>
      </c>
      <c r="I188" s="38">
        <f t="shared" si="36"/>
        <v>9.9599999999999991</v>
      </c>
      <c r="J188" s="24">
        <v>0.34176870000000004</v>
      </c>
      <c r="K188" s="38">
        <f t="shared" si="37"/>
        <v>34.176870000000001</v>
      </c>
    </row>
    <row r="189" spans="1:11" ht="13.5" thickBot="1" x14ac:dyDescent="0.25">
      <c r="A189" s="140">
        <v>176</v>
      </c>
      <c r="B189" s="18" t="s">
        <v>180</v>
      </c>
      <c r="C189" s="77">
        <v>100</v>
      </c>
      <c r="D189" s="78"/>
      <c r="E189" s="21">
        <f t="shared" si="34"/>
        <v>0</v>
      </c>
      <c r="F189" s="39">
        <v>8.5999999999999993E-2</v>
      </c>
      <c r="G189" s="23">
        <f t="shared" si="35"/>
        <v>8.6</v>
      </c>
      <c r="H189" s="56">
        <v>2.5191999999999999E-2</v>
      </c>
      <c r="I189" s="38">
        <f t="shared" si="36"/>
        <v>2.5192000000000001</v>
      </c>
      <c r="J189" s="45" t="s">
        <v>754</v>
      </c>
      <c r="K189" s="38">
        <v>0</v>
      </c>
    </row>
    <row r="190" spans="1:11" ht="26.25" thickBot="1" x14ac:dyDescent="0.25">
      <c r="A190" s="140">
        <v>177</v>
      </c>
      <c r="B190" s="18" t="s">
        <v>181</v>
      </c>
      <c r="C190" s="77">
        <v>100</v>
      </c>
      <c r="D190" s="78">
        <v>0.16900000000000001</v>
      </c>
      <c r="E190" s="21">
        <f t="shared" si="34"/>
        <v>16.900000000000002</v>
      </c>
      <c r="F190" s="39">
        <v>0</v>
      </c>
      <c r="G190" s="23">
        <f t="shared" si="35"/>
        <v>0</v>
      </c>
      <c r="H190" s="56">
        <v>0.1525</v>
      </c>
      <c r="I190" s="38">
        <f t="shared" si="36"/>
        <v>15.25</v>
      </c>
      <c r="J190" s="45" t="s">
        <v>754</v>
      </c>
      <c r="K190" s="38">
        <v>0</v>
      </c>
    </row>
    <row r="191" spans="1:11" ht="26.25" thickBot="1" x14ac:dyDescent="0.25">
      <c r="A191" s="140">
        <v>178</v>
      </c>
      <c r="B191" s="18" t="s">
        <v>182</v>
      </c>
      <c r="C191" s="77">
        <v>100</v>
      </c>
      <c r="D191" s="78">
        <v>0.41</v>
      </c>
      <c r="E191" s="21">
        <f t="shared" si="34"/>
        <v>41</v>
      </c>
      <c r="F191" s="39">
        <v>0</v>
      </c>
      <c r="G191" s="23">
        <f t="shared" si="35"/>
        <v>0</v>
      </c>
      <c r="H191" s="56">
        <v>0.69541199999999992</v>
      </c>
      <c r="I191" s="38">
        <f t="shared" si="36"/>
        <v>69.541199999999989</v>
      </c>
      <c r="J191" s="24">
        <v>0.63664999999999994</v>
      </c>
      <c r="K191" s="38">
        <f t="shared" si="37"/>
        <v>63.664999999999992</v>
      </c>
    </row>
    <row r="192" spans="1:11" ht="26.25" thickBot="1" x14ac:dyDescent="0.25">
      <c r="A192" s="140">
        <v>179</v>
      </c>
      <c r="B192" s="18" t="s">
        <v>183</v>
      </c>
      <c r="C192" s="77">
        <v>100</v>
      </c>
      <c r="D192" s="78">
        <v>0.7</v>
      </c>
      <c r="E192" s="21">
        <f t="shared" si="34"/>
        <v>70</v>
      </c>
      <c r="F192" s="39">
        <v>0</v>
      </c>
      <c r="G192" s="23">
        <f t="shared" si="35"/>
        <v>0</v>
      </c>
      <c r="H192" s="56">
        <v>0.6709719999999999</v>
      </c>
      <c r="I192" s="38">
        <f t="shared" si="36"/>
        <v>67.097199999999987</v>
      </c>
      <c r="J192" s="24">
        <v>1.06358</v>
      </c>
      <c r="K192" s="38">
        <f t="shared" si="37"/>
        <v>106.358</v>
      </c>
    </row>
    <row r="193" spans="1:11" ht="26.25" thickBot="1" x14ac:dyDescent="0.25">
      <c r="A193" s="140">
        <v>180</v>
      </c>
      <c r="B193" s="18" t="s">
        <v>184</v>
      </c>
      <c r="C193" s="77">
        <v>100</v>
      </c>
      <c r="D193" s="78">
        <v>0.98</v>
      </c>
      <c r="E193" s="21">
        <f t="shared" si="34"/>
        <v>98</v>
      </c>
      <c r="F193" s="39">
        <v>0</v>
      </c>
      <c r="G193" s="23">
        <f t="shared" si="35"/>
        <v>0</v>
      </c>
      <c r="H193" s="56">
        <v>0.91161199999999998</v>
      </c>
      <c r="I193" s="38">
        <f t="shared" si="36"/>
        <v>91.161199999999994</v>
      </c>
      <c r="J193" s="24">
        <v>0.79393999999999998</v>
      </c>
      <c r="K193" s="38">
        <f t="shared" si="37"/>
        <v>79.393999999999991</v>
      </c>
    </row>
    <row r="194" spans="1:11" ht="13.5" thickBot="1" x14ac:dyDescent="0.25">
      <c r="A194" s="140">
        <v>181</v>
      </c>
      <c r="B194" s="18" t="s">
        <v>185</v>
      </c>
      <c r="C194" s="77">
        <v>300</v>
      </c>
      <c r="D194" s="78">
        <v>6.9000000000000006E-2</v>
      </c>
      <c r="E194" s="21">
        <f t="shared" si="34"/>
        <v>20.700000000000003</v>
      </c>
      <c r="F194" s="39">
        <v>0</v>
      </c>
      <c r="G194" s="23">
        <f t="shared" si="35"/>
        <v>0</v>
      </c>
      <c r="H194" s="56">
        <v>2.81E-2</v>
      </c>
      <c r="I194" s="38">
        <f t="shared" si="36"/>
        <v>8.43</v>
      </c>
      <c r="J194" s="45" t="s">
        <v>754</v>
      </c>
      <c r="K194" s="38">
        <v>0</v>
      </c>
    </row>
    <row r="195" spans="1:11" ht="13.5" thickBot="1" x14ac:dyDescent="0.25">
      <c r="A195" s="140">
        <v>182</v>
      </c>
      <c r="B195" s="18" t="s">
        <v>186</v>
      </c>
      <c r="C195" s="77">
        <v>200</v>
      </c>
      <c r="D195" s="78">
        <v>0.125</v>
      </c>
      <c r="E195" s="21">
        <f t="shared" si="34"/>
        <v>25</v>
      </c>
      <c r="F195" s="39">
        <v>0</v>
      </c>
      <c r="G195" s="23">
        <f t="shared" si="35"/>
        <v>0</v>
      </c>
      <c r="H195" s="56">
        <v>0.29630000000000001</v>
      </c>
      <c r="I195" s="38">
        <f t="shared" si="36"/>
        <v>59.260000000000005</v>
      </c>
      <c r="J195" s="45" t="s">
        <v>754</v>
      </c>
      <c r="K195" s="38">
        <v>0</v>
      </c>
    </row>
    <row r="196" spans="1:11" ht="13.5" thickBot="1" x14ac:dyDescent="0.25">
      <c r="A196" s="140">
        <v>183</v>
      </c>
      <c r="B196" s="18" t="s">
        <v>187</v>
      </c>
      <c r="C196" s="77">
        <v>100</v>
      </c>
      <c r="D196" s="78">
        <v>0.94</v>
      </c>
      <c r="E196" s="21">
        <f t="shared" si="34"/>
        <v>94</v>
      </c>
      <c r="F196" s="39">
        <v>0</v>
      </c>
      <c r="G196" s="23">
        <f t="shared" si="35"/>
        <v>0</v>
      </c>
      <c r="H196" s="56">
        <v>0.69089999999999996</v>
      </c>
      <c r="I196" s="38">
        <f t="shared" si="36"/>
        <v>69.089999999999989</v>
      </c>
      <c r="J196" s="45" t="s">
        <v>754</v>
      </c>
      <c r="K196" s="38">
        <v>0</v>
      </c>
    </row>
    <row r="197" spans="1:11" ht="13.5" thickBot="1" x14ac:dyDescent="0.25">
      <c r="A197" s="140">
        <v>184</v>
      </c>
      <c r="B197" s="18" t="s">
        <v>188</v>
      </c>
      <c r="C197" s="77">
        <v>100</v>
      </c>
      <c r="D197" s="78">
        <v>0.61</v>
      </c>
      <c r="E197" s="21">
        <f t="shared" si="34"/>
        <v>61</v>
      </c>
      <c r="F197" s="39">
        <v>0</v>
      </c>
      <c r="G197" s="23">
        <f t="shared" si="35"/>
        <v>0</v>
      </c>
      <c r="H197" s="56">
        <v>0.44330399999999992</v>
      </c>
      <c r="I197" s="38">
        <f t="shared" si="36"/>
        <v>44.33039999999999</v>
      </c>
      <c r="J197" s="24">
        <v>0.65912000000000004</v>
      </c>
      <c r="K197" s="38">
        <f t="shared" si="37"/>
        <v>65.912000000000006</v>
      </c>
    </row>
    <row r="198" spans="1:11" ht="13.5" thickBot="1" x14ac:dyDescent="0.25">
      <c r="A198" s="140">
        <v>185</v>
      </c>
      <c r="B198" s="18" t="s">
        <v>189</v>
      </c>
      <c r="C198" s="77">
        <v>100</v>
      </c>
      <c r="D198" s="78">
        <v>2.0499999999999998</v>
      </c>
      <c r="E198" s="21">
        <f t="shared" si="34"/>
        <v>204.99999999999997</v>
      </c>
      <c r="F198" s="39">
        <v>0</v>
      </c>
      <c r="G198" s="23">
        <f t="shared" si="35"/>
        <v>0</v>
      </c>
      <c r="H198" s="56">
        <v>1.4334999999999998</v>
      </c>
      <c r="I198" s="38">
        <f t="shared" si="36"/>
        <v>143.34999999999997</v>
      </c>
      <c r="J198" s="24">
        <v>1.8650100000000001</v>
      </c>
      <c r="K198" s="38">
        <f t="shared" si="37"/>
        <v>186.501</v>
      </c>
    </row>
    <row r="199" spans="1:11" ht="26.25" thickBot="1" x14ac:dyDescent="0.25">
      <c r="A199" s="140">
        <v>186</v>
      </c>
      <c r="B199" s="18" t="s">
        <v>190</v>
      </c>
      <c r="C199" s="77">
        <v>300</v>
      </c>
      <c r="D199" s="78">
        <v>0.75</v>
      </c>
      <c r="E199" s="21">
        <f t="shared" si="34"/>
        <v>225</v>
      </c>
      <c r="F199" s="39">
        <v>0</v>
      </c>
      <c r="G199" s="23">
        <f t="shared" si="35"/>
        <v>0</v>
      </c>
      <c r="H199" s="56">
        <v>0.55271999999999999</v>
      </c>
      <c r="I199" s="38">
        <f t="shared" si="36"/>
        <v>165.816</v>
      </c>
      <c r="J199" s="45" t="s">
        <v>754</v>
      </c>
      <c r="K199" s="38">
        <v>0</v>
      </c>
    </row>
    <row r="200" spans="1:11" ht="26.25" thickBot="1" x14ac:dyDescent="0.25">
      <c r="A200" s="140">
        <v>187</v>
      </c>
      <c r="B200" s="18" t="s">
        <v>191</v>
      </c>
      <c r="C200" s="77">
        <v>100</v>
      </c>
      <c r="D200" s="78">
        <v>0.7</v>
      </c>
      <c r="E200" s="21">
        <f t="shared" si="34"/>
        <v>70</v>
      </c>
      <c r="F200" s="39">
        <v>0</v>
      </c>
      <c r="G200" s="23">
        <f t="shared" si="35"/>
        <v>0</v>
      </c>
      <c r="H200" s="56">
        <v>0.60987199999999986</v>
      </c>
      <c r="I200" s="38">
        <f t="shared" si="36"/>
        <v>60.987199999999987</v>
      </c>
      <c r="J200" s="45" t="s">
        <v>754</v>
      </c>
      <c r="K200" s="38">
        <v>0</v>
      </c>
    </row>
    <row r="201" spans="1:11" ht="26.25" thickBot="1" x14ac:dyDescent="0.25">
      <c r="A201" s="140">
        <v>188</v>
      </c>
      <c r="B201" s="18" t="s">
        <v>192</v>
      </c>
      <c r="C201" s="77">
        <v>100</v>
      </c>
      <c r="D201" s="78">
        <v>7.6700000000000004E-2</v>
      </c>
      <c r="E201" s="21">
        <f t="shared" si="34"/>
        <v>7.6700000000000008</v>
      </c>
      <c r="F201" s="39">
        <v>3.3000000000000002E-2</v>
      </c>
      <c r="G201" s="23">
        <f t="shared" si="35"/>
        <v>3.3000000000000003</v>
      </c>
      <c r="H201" s="56">
        <v>2.5000000000000001E-2</v>
      </c>
      <c r="I201" s="38">
        <f t="shared" si="36"/>
        <v>2.5</v>
      </c>
      <c r="J201" s="24">
        <v>9.8306249999999998E-2</v>
      </c>
      <c r="K201" s="38">
        <f t="shared" si="37"/>
        <v>9.8306249999999995</v>
      </c>
    </row>
    <row r="202" spans="1:11" ht="26.25" thickBot="1" x14ac:dyDescent="0.25">
      <c r="A202" s="140">
        <v>189</v>
      </c>
      <c r="B202" s="18" t="s">
        <v>193</v>
      </c>
      <c r="C202" s="77">
        <v>100</v>
      </c>
      <c r="D202" s="78">
        <v>0.1197</v>
      </c>
      <c r="E202" s="21">
        <f t="shared" si="34"/>
        <v>11.97</v>
      </c>
      <c r="F202" s="39">
        <v>3.6999999999999998E-2</v>
      </c>
      <c r="G202" s="23">
        <f t="shared" si="35"/>
        <v>3.6999999999999997</v>
      </c>
      <c r="H202" s="56">
        <v>4.5999999999999999E-2</v>
      </c>
      <c r="I202" s="38">
        <f t="shared" si="36"/>
        <v>4.5999999999999996</v>
      </c>
      <c r="J202" s="24">
        <v>0.15688875000000002</v>
      </c>
      <c r="K202" s="38">
        <f t="shared" si="37"/>
        <v>15.688875000000003</v>
      </c>
    </row>
    <row r="203" spans="1:11" ht="15.75" customHeight="1" thickBot="1" x14ac:dyDescent="0.25">
      <c r="A203" s="140">
        <v>190</v>
      </c>
      <c r="B203" s="18" t="s">
        <v>194</v>
      </c>
      <c r="C203" s="77">
        <v>200</v>
      </c>
      <c r="D203" s="78">
        <v>0.16969999999999999</v>
      </c>
      <c r="E203" s="21">
        <f t="shared" si="34"/>
        <v>33.94</v>
      </c>
      <c r="F203" s="162" t="s">
        <v>757</v>
      </c>
      <c r="G203" s="23">
        <v>13</v>
      </c>
      <c r="H203" s="56">
        <v>5.8999999999999997E-2</v>
      </c>
      <c r="I203" s="38">
        <f t="shared" si="36"/>
        <v>11.799999999999999</v>
      </c>
      <c r="J203" s="24">
        <v>0.20415600000000006</v>
      </c>
      <c r="K203" s="38">
        <f t="shared" si="37"/>
        <v>40.83120000000001</v>
      </c>
    </row>
    <row r="204" spans="1:11" ht="26.25" thickBot="1" x14ac:dyDescent="0.25">
      <c r="A204" s="140">
        <v>191</v>
      </c>
      <c r="B204" s="18" t="s">
        <v>195</v>
      </c>
      <c r="C204" s="77">
        <v>100</v>
      </c>
      <c r="D204" s="78">
        <v>0.18</v>
      </c>
      <c r="E204" s="21">
        <f t="shared" si="34"/>
        <v>18</v>
      </c>
      <c r="F204" s="39">
        <v>0.13</v>
      </c>
      <c r="G204" s="23">
        <f t="shared" si="35"/>
        <v>13</v>
      </c>
      <c r="H204" s="56">
        <v>0.1135</v>
      </c>
      <c r="I204" s="38">
        <f t="shared" si="36"/>
        <v>11.35</v>
      </c>
      <c r="J204" s="24">
        <v>0.40927500000000006</v>
      </c>
      <c r="K204" s="38">
        <f t="shared" si="37"/>
        <v>40.927500000000009</v>
      </c>
    </row>
    <row r="205" spans="1:11" ht="26.25" thickBot="1" x14ac:dyDescent="0.25">
      <c r="A205" s="140">
        <v>192</v>
      </c>
      <c r="B205" s="18" t="s">
        <v>196</v>
      </c>
      <c r="C205" s="77">
        <v>100</v>
      </c>
      <c r="D205" s="78">
        <v>0.22</v>
      </c>
      <c r="E205" s="21">
        <f t="shared" si="34"/>
        <v>22</v>
      </c>
      <c r="F205" s="39">
        <v>0.29299999999999998</v>
      </c>
      <c r="G205" s="23">
        <f t="shared" si="35"/>
        <v>29.299999999999997</v>
      </c>
      <c r="H205" s="56">
        <v>0.19175999999999999</v>
      </c>
      <c r="I205" s="38">
        <f t="shared" si="36"/>
        <v>19.175999999999998</v>
      </c>
      <c r="J205" s="24">
        <v>0.70620000000000005</v>
      </c>
      <c r="K205" s="38">
        <f t="shared" si="37"/>
        <v>70.62</v>
      </c>
    </row>
    <row r="206" spans="1:11" ht="26.25" thickBot="1" x14ac:dyDescent="0.25">
      <c r="A206" s="140">
        <v>193</v>
      </c>
      <c r="B206" s="18" t="s">
        <v>197</v>
      </c>
      <c r="C206" s="77">
        <v>100</v>
      </c>
      <c r="D206" s="78">
        <v>0.38</v>
      </c>
      <c r="E206" s="21">
        <f t="shared" si="34"/>
        <v>38</v>
      </c>
      <c r="F206" s="39">
        <v>0.32800000000000001</v>
      </c>
      <c r="G206" s="23">
        <f t="shared" si="35"/>
        <v>32.800000000000004</v>
      </c>
      <c r="H206" s="56">
        <v>0.3886</v>
      </c>
      <c r="I206" s="38">
        <f t="shared" si="36"/>
        <v>38.86</v>
      </c>
      <c r="J206" s="24">
        <v>1.1877</v>
      </c>
      <c r="K206" s="38">
        <f t="shared" si="37"/>
        <v>118.77</v>
      </c>
    </row>
    <row r="207" spans="1:11" ht="26.25" thickBot="1" x14ac:dyDescent="0.25">
      <c r="A207" s="140">
        <v>194</v>
      </c>
      <c r="B207" s="18" t="s">
        <v>198</v>
      </c>
      <c r="C207" s="77">
        <v>100</v>
      </c>
      <c r="D207" s="78">
        <v>9.1499999999999998E-2</v>
      </c>
      <c r="E207" s="21">
        <f t="shared" si="34"/>
        <v>9.15</v>
      </c>
      <c r="F207" s="39">
        <v>5.3999999999999999E-2</v>
      </c>
      <c r="G207" s="23">
        <f t="shared" si="35"/>
        <v>5.4</v>
      </c>
      <c r="H207" s="56">
        <v>3.9399999999999998E-2</v>
      </c>
      <c r="I207" s="38">
        <f t="shared" si="36"/>
        <v>3.94</v>
      </c>
      <c r="J207" s="24">
        <v>0.145734</v>
      </c>
      <c r="K207" s="38">
        <f t="shared" si="37"/>
        <v>14.573399999999999</v>
      </c>
    </row>
    <row r="208" spans="1:11" ht="26.25" thickBot="1" x14ac:dyDescent="0.25">
      <c r="A208" s="140">
        <v>195</v>
      </c>
      <c r="B208" s="18" t="s">
        <v>199</v>
      </c>
      <c r="C208" s="77">
        <v>500</v>
      </c>
      <c r="D208" s="80">
        <v>0.1087</v>
      </c>
      <c r="E208" s="21">
        <f t="shared" si="34"/>
        <v>54.35</v>
      </c>
      <c r="F208" s="39">
        <v>5.5E-2</v>
      </c>
      <c r="G208" s="23">
        <f t="shared" si="35"/>
        <v>27.5</v>
      </c>
      <c r="H208" s="56">
        <v>4.6899999999999997E-2</v>
      </c>
      <c r="I208" s="38">
        <f t="shared" si="36"/>
        <v>23.45</v>
      </c>
      <c r="J208" s="24">
        <v>0.16666320000000001</v>
      </c>
      <c r="K208" s="38">
        <f t="shared" si="37"/>
        <v>83.331600000000009</v>
      </c>
    </row>
    <row r="209" spans="1:11" ht="26.25" thickBot="1" x14ac:dyDescent="0.25">
      <c r="A209" s="140">
        <v>196</v>
      </c>
      <c r="B209" s="18" t="s">
        <v>200</v>
      </c>
      <c r="C209" s="77">
        <v>100</v>
      </c>
      <c r="D209" s="81">
        <v>0.17</v>
      </c>
      <c r="E209" s="21">
        <f t="shared" si="34"/>
        <v>17</v>
      </c>
      <c r="F209" s="39">
        <v>0.14199999999999999</v>
      </c>
      <c r="G209" s="23">
        <f t="shared" si="35"/>
        <v>14.2</v>
      </c>
      <c r="H209" s="56">
        <v>8.1900000000000001E-2</v>
      </c>
      <c r="I209" s="38">
        <f t="shared" si="36"/>
        <v>8.19</v>
      </c>
      <c r="J209" s="24">
        <v>0.31457999999999997</v>
      </c>
      <c r="K209" s="38">
        <f t="shared" si="37"/>
        <v>31.457999999999998</v>
      </c>
    </row>
    <row r="210" spans="1:11" ht="26.25" thickBot="1" x14ac:dyDescent="0.25">
      <c r="A210" s="140">
        <v>197</v>
      </c>
      <c r="B210" s="18" t="s">
        <v>201</v>
      </c>
      <c r="C210" s="77">
        <v>100</v>
      </c>
      <c r="D210" s="81">
        <v>0.39</v>
      </c>
      <c r="E210" s="21">
        <f t="shared" si="34"/>
        <v>39</v>
      </c>
      <c r="F210" s="39">
        <v>0.32500000000000001</v>
      </c>
      <c r="G210" s="23">
        <f t="shared" si="35"/>
        <v>32.5</v>
      </c>
      <c r="H210" s="56">
        <v>0.17480000000000001</v>
      </c>
      <c r="I210" s="38">
        <f t="shared" si="36"/>
        <v>17.48</v>
      </c>
      <c r="J210" s="24">
        <v>0.66767999999999994</v>
      </c>
      <c r="K210" s="38">
        <f t="shared" si="37"/>
        <v>66.768000000000001</v>
      </c>
    </row>
    <row r="211" spans="1:11" ht="26.25" thickBot="1" x14ac:dyDescent="0.25">
      <c r="A211" s="140">
        <v>198</v>
      </c>
      <c r="B211" s="18" t="s">
        <v>202</v>
      </c>
      <c r="C211" s="77">
        <v>100</v>
      </c>
      <c r="D211" s="81">
        <v>0.41</v>
      </c>
      <c r="E211" s="21">
        <f t="shared" si="34"/>
        <v>41</v>
      </c>
      <c r="F211" s="39">
        <v>0.36899999999999999</v>
      </c>
      <c r="G211" s="23">
        <f t="shared" si="35"/>
        <v>36.9</v>
      </c>
      <c r="H211" s="56">
        <v>0.224</v>
      </c>
      <c r="I211" s="38">
        <f t="shared" si="36"/>
        <v>22.400000000000002</v>
      </c>
      <c r="J211" s="24">
        <v>1.0592999999999999</v>
      </c>
      <c r="K211" s="38">
        <f t="shared" si="37"/>
        <v>105.92999999999999</v>
      </c>
    </row>
    <row r="212" spans="1:11" ht="26.25" thickBot="1" x14ac:dyDescent="0.25">
      <c r="A212" s="140">
        <v>199</v>
      </c>
      <c r="B212" s="18" t="s">
        <v>203</v>
      </c>
      <c r="C212" s="77">
        <v>400</v>
      </c>
      <c r="D212" s="81">
        <v>0.85</v>
      </c>
      <c r="E212" s="21">
        <f t="shared" si="34"/>
        <v>340</v>
      </c>
      <c r="F212" s="39">
        <v>0.38900000000000001</v>
      </c>
      <c r="G212" s="23">
        <f t="shared" si="35"/>
        <v>155.6</v>
      </c>
      <c r="H212" s="56">
        <v>0.3886</v>
      </c>
      <c r="I212" s="38">
        <f t="shared" si="36"/>
        <v>155.44</v>
      </c>
      <c r="J212" s="24">
        <v>1.4894400000000001</v>
      </c>
      <c r="K212" s="38">
        <f t="shared" si="37"/>
        <v>595.77600000000007</v>
      </c>
    </row>
    <row r="213" spans="1:11" ht="26.25" thickBot="1" x14ac:dyDescent="0.25">
      <c r="A213" s="140">
        <v>200</v>
      </c>
      <c r="B213" s="18" t="s">
        <v>204</v>
      </c>
      <c r="C213" s="77">
        <v>300</v>
      </c>
      <c r="D213" s="81">
        <v>6.3899999999999998E-2</v>
      </c>
      <c r="E213" s="21">
        <f t="shared" ref="E213:E260" si="38">C213*D213</f>
        <v>19.169999999999998</v>
      </c>
      <c r="F213" s="39">
        <v>3.4000000000000002E-2</v>
      </c>
      <c r="G213" s="23">
        <f t="shared" ref="G213:G260" si="39">C213*F213</f>
        <v>10.200000000000001</v>
      </c>
      <c r="H213" s="56">
        <v>1.9175999999999999E-2</v>
      </c>
      <c r="I213" s="38">
        <f t="shared" ref="I213:I260" si="40">C213*H213</f>
        <v>5.7527999999999997</v>
      </c>
      <c r="J213" s="24">
        <v>7.5948600000000005E-2</v>
      </c>
      <c r="K213" s="38">
        <f t="shared" ref="K213:K260" si="41">C213*J213</f>
        <v>22.784580000000002</v>
      </c>
    </row>
    <row r="214" spans="1:11" ht="26.25" thickBot="1" x14ac:dyDescent="0.25">
      <c r="A214" s="140">
        <v>201</v>
      </c>
      <c r="B214" s="18" t="s">
        <v>205</v>
      </c>
      <c r="C214" s="77">
        <v>1500</v>
      </c>
      <c r="D214" s="81">
        <v>8.1199999999999994E-2</v>
      </c>
      <c r="E214" s="21">
        <f t="shared" si="38"/>
        <v>121.8</v>
      </c>
      <c r="F214" s="39">
        <v>4.4999999999999998E-2</v>
      </c>
      <c r="G214" s="23">
        <f t="shared" si="39"/>
        <v>67.5</v>
      </c>
      <c r="H214" s="56">
        <v>2.5568E-2</v>
      </c>
      <c r="I214" s="38">
        <f t="shared" si="40"/>
        <v>38.352000000000004</v>
      </c>
      <c r="J214" s="24">
        <v>0.10021620000000001</v>
      </c>
      <c r="K214" s="38">
        <f t="shared" si="41"/>
        <v>150.32429999999999</v>
      </c>
    </row>
    <row r="215" spans="1:11" ht="26.25" thickBot="1" x14ac:dyDescent="0.25">
      <c r="A215" s="140">
        <v>202</v>
      </c>
      <c r="B215" s="18" t="s">
        <v>206</v>
      </c>
      <c r="C215" s="77">
        <v>100</v>
      </c>
      <c r="D215" s="82" t="s">
        <v>758</v>
      </c>
      <c r="E215" s="21">
        <v>9.15</v>
      </c>
      <c r="F215" s="39">
        <v>5.8999999999999997E-2</v>
      </c>
      <c r="G215" s="23">
        <f t="shared" si="39"/>
        <v>5.8999999999999995</v>
      </c>
      <c r="H215" s="56">
        <v>3.9103999999999993E-2</v>
      </c>
      <c r="I215" s="38">
        <f t="shared" si="40"/>
        <v>3.9103999999999992</v>
      </c>
      <c r="J215" s="24">
        <v>0.145734</v>
      </c>
      <c r="K215" s="38">
        <f t="shared" si="41"/>
        <v>14.573399999999999</v>
      </c>
    </row>
    <row r="216" spans="1:11" ht="26.25" thickBot="1" x14ac:dyDescent="0.25">
      <c r="A216" s="140">
        <v>203</v>
      </c>
      <c r="B216" s="18" t="s">
        <v>207</v>
      </c>
      <c r="C216" s="77">
        <v>100</v>
      </c>
      <c r="D216" s="81">
        <v>0.1087</v>
      </c>
      <c r="E216" s="21">
        <f t="shared" si="38"/>
        <v>10.870000000000001</v>
      </c>
      <c r="F216" s="39">
        <v>7.6999999999999999E-2</v>
      </c>
      <c r="G216" s="23">
        <f t="shared" si="39"/>
        <v>7.7</v>
      </c>
      <c r="H216" s="56">
        <v>5.0195999999999991E-2</v>
      </c>
      <c r="I216" s="38">
        <f t="shared" si="40"/>
        <v>5.0195999999999987</v>
      </c>
      <c r="J216" s="24">
        <v>0.16666320000000001</v>
      </c>
      <c r="K216" s="38">
        <f t="shared" si="41"/>
        <v>16.666320000000002</v>
      </c>
    </row>
    <row r="217" spans="1:11" ht="26.25" thickBot="1" x14ac:dyDescent="0.25">
      <c r="A217" s="140">
        <v>204</v>
      </c>
      <c r="B217" s="18" t="s">
        <v>208</v>
      </c>
      <c r="C217" s="77">
        <v>200</v>
      </c>
      <c r="D217" s="81">
        <v>0.17</v>
      </c>
      <c r="E217" s="21">
        <f t="shared" si="38"/>
        <v>34</v>
      </c>
      <c r="F217" s="162" t="s">
        <v>759</v>
      </c>
      <c r="G217" s="23">
        <v>32.799999999999997</v>
      </c>
      <c r="H217" s="56">
        <v>9.4E-2</v>
      </c>
      <c r="I217" s="38">
        <f t="shared" si="40"/>
        <v>18.8</v>
      </c>
      <c r="J217" s="24">
        <v>0.31457999999999997</v>
      </c>
      <c r="K217" s="38">
        <f t="shared" si="41"/>
        <v>62.915999999999997</v>
      </c>
    </row>
    <row r="218" spans="1:11" ht="26.25" thickBot="1" x14ac:dyDescent="0.25">
      <c r="A218" s="140">
        <v>205</v>
      </c>
      <c r="B218" s="18" t="s">
        <v>209</v>
      </c>
      <c r="C218" s="77">
        <v>100</v>
      </c>
      <c r="D218" s="81">
        <v>0.31</v>
      </c>
      <c r="E218" s="21">
        <f t="shared" si="38"/>
        <v>31</v>
      </c>
      <c r="F218" s="39">
        <v>0.26800000000000002</v>
      </c>
      <c r="G218" s="23">
        <f t="shared" si="39"/>
        <v>26.8</v>
      </c>
      <c r="H218" s="56">
        <v>0.19175999999999999</v>
      </c>
      <c r="I218" s="38">
        <f t="shared" si="40"/>
        <v>19.175999999999998</v>
      </c>
      <c r="J218" s="24">
        <v>0.66767999999999994</v>
      </c>
      <c r="K218" s="38">
        <f t="shared" si="41"/>
        <v>66.768000000000001</v>
      </c>
    </row>
    <row r="219" spans="1:11" ht="26.25" thickBot="1" x14ac:dyDescent="0.25">
      <c r="A219" s="140">
        <v>206</v>
      </c>
      <c r="B219" s="18" t="s">
        <v>210</v>
      </c>
      <c r="C219" s="77">
        <v>100</v>
      </c>
      <c r="D219" s="81">
        <v>0.41</v>
      </c>
      <c r="E219" s="21">
        <f t="shared" si="38"/>
        <v>41</v>
      </c>
      <c r="F219" s="39">
        <v>0.38900000000000001</v>
      </c>
      <c r="G219" s="23">
        <f t="shared" si="39"/>
        <v>38.9</v>
      </c>
      <c r="H219" s="56">
        <v>0.29158799999999996</v>
      </c>
      <c r="I219" s="38">
        <f t="shared" si="40"/>
        <v>29.158799999999996</v>
      </c>
      <c r="J219" s="24">
        <v>1.20696</v>
      </c>
      <c r="K219" s="38">
        <f t="shared" si="41"/>
        <v>120.696</v>
      </c>
    </row>
    <row r="220" spans="1:11" ht="13.5" thickBot="1" x14ac:dyDescent="0.25">
      <c r="A220" s="140">
        <v>207</v>
      </c>
      <c r="B220" s="18" t="s">
        <v>211</v>
      </c>
      <c r="C220" s="77">
        <v>400</v>
      </c>
      <c r="D220" s="81">
        <v>6.3200000000000006E-2</v>
      </c>
      <c r="E220" s="21">
        <f t="shared" si="38"/>
        <v>25.28</v>
      </c>
      <c r="F220" s="39">
        <v>3.9E-2</v>
      </c>
      <c r="G220" s="23">
        <f t="shared" si="39"/>
        <v>15.6</v>
      </c>
      <c r="H220" s="56">
        <v>2.5100000000000001E-2</v>
      </c>
      <c r="I220" s="38">
        <f t="shared" si="40"/>
        <v>10.040000000000001</v>
      </c>
      <c r="J220" s="24">
        <v>0.20239050000000003</v>
      </c>
      <c r="K220" s="38">
        <f t="shared" si="41"/>
        <v>80.95620000000001</v>
      </c>
    </row>
    <row r="221" spans="1:11" ht="26.25" thickBot="1" x14ac:dyDescent="0.25">
      <c r="A221" s="140">
        <v>208</v>
      </c>
      <c r="B221" s="18" t="s">
        <v>212</v>
      </c>
      <c r="C221" s="77">
        <v>300</v>
      </c>
      <c r="D221" s="81">
        <v>6.8699999999999997E-2</v>
      </c>
      <c r="E221" s="21">
        <f t="shared" si="38"/>
        <v>20.61</v>
      </c>
      <c r="F221" s="39">
        <v>4.1000000000000002E-2</v>
      </c>
      <c r="G221" s="23">
        <f t="shared" si="39"/>
        <v>12.3</v>
      </c>
      <c r="H221" s="56">
        <v>3.3099999999999997E-2</v>
      </c>
      <c r="I221" s="38">
        <f t="shared" si="40"/>
        <v>9.93</v>
      </c>
      <c r="J221" s="24">
        <v>0.22799025000000001</v>
      </c>
      <c r="K221" s="38">
        <f t="shared" si="41"/>
        <v>68.397075000000001</v>
      </c>
    </row>
    <row r="222" spans="1:11" ht="13.5" thickBot="1" x14ac:dyDescent="0.25">
      <c r="A222" s="140">
        <v>209</v>
      </c>
      <c r="B222" s="18" t="s">
        <v>213</v>
      </c>
      <c r="C222" s="77">
        <v>200</v>
      </c>
      <c r="D222" s="81">
        <v>8.9399999999999993E-2</v>
      </c>
      <c r="E222" s="21">
        <f t="shared" si="38"/>
        <v>17.88</v>
      </c>
      <c r="F222" s="39">
        <v>0.14199999999999999</v>
      </c>
      <c r="G222" s="23">
        <f t="shared" si="39"/>
        <v>28.4</v>
      </c>
      <c r="H222" s="56">
        <v>4.3499999999999997E-2</v>
      </c>
      <c r="I222" s="38">
        <f t="shared" si="40"/>
        <v>8.6999999999999993</v>
      </c>
      <c r="J222" s="24">
        <v>0.2845665</v>
      </c>
      <c r="K222" s="38">
        <f t="shared" si="41"/>
        <v>56.9133</v>
      </c>
    </row>
    <row r="223" spans="1:11" ht="13.5" thickBot="1" x14ac:dyDescent="0.25">
      <c r="A223" s="140">
        <v>210</v>
      </c>
      <c r="B223" s="18" t="s">
        <v>213</v>
      </c>
      <c r="C223" s="77">
        <v>200</v>
      </c>
      <c r="D223" s="81">
        <v>8.9399999999999993E-2</v>
      </c>
      <c r="E223" s="21">
        <f t="shared" si="38"/>
        <v>17.88</v>
      </c>
      <c r="F223" s="39">
        <v>0.14199999999999999</v>
      </c>
      <c r="G223" s="23">
        <f t="shared" si="39"/>
        <v>28.4</v>
      </c>
      <c r="H223" s="56">
        <v>4.3499999999999997E-2</v>
      </c>
      <c r="I223" s="38">
        <f t="shared" si="40"/>
        <v>8.6999999999999993</v>
      </c>
      <c r="J223" s="24">
        <v>0.2845665</v>
      </c>
      <c r="K223" s="38">
        <f t="shared" si="41"/>
        <v>56.9133</v>
      </c>
    </row>
    <row r="224" spans="1:11" ht="13.5" thickBot="1" x14ac:dyDescent="0.25">
      <c r="A224" s="140">
        <v>211</v>
      </c>
      <c r="B224" s="18" t="s">
        <v>214</v>
      </c>
      <c r="C224" s="77">
        <v>200</v>
      </c>
      <c r="D224" s="81">
        <v>0.1502</v>
      </c>
      <c r="E224" s="21">
        <f t="shared" si="38"/>
        <v>30.04</v>
      </c>
      <c r="F224" s="39">
        <v>0.375</v>
      </c>
      <c r="G224" s="23">
        <f t="shared" si="39"/>
        <v>75</v>
      </c>
      <c r="H224" s="56">
        <v>9.5500000000000002E-2</v>
      </c>
      <c r="I224" s="38">
        <f t="shared" si="40"/>
        <v>19.100000000000001</v>
      </c>
      <c r="J224" s="24">
        <v>0.59384999999999999</v>
      </c>
      <c r="K224" s="38">
        <f t="shared" si="41"/>
        <v>118.77</v>
      </c>
    </row>
    <row r="225" spans="1:11" ht="13.5" thickBot="1" x14ac:dyDescent="0.25">
      <c r="A225" s="140">
        <v>212</v>
      </c>
      <c r="B225" s="18" t="s">
        <v>215</v>
      </c>
      <c r="C225" s="77">
        <v>100</v>
      </c>
      <c r="D225" s="81">
        <v>0.28999999999999998</v>
      </c>
      <c r="E225" s="21">
        <f t="shared" si="38"/>
        <v>28.999999999999996</v>
      </c>
      <c r="F225" s="39">
        <v>0.47499999999999998</v>
      </c>
      <c r="G225" s="23">
        <f t="shared" si="39"/>
        <v>47.5</v>
      </c>
      <c r="H225" s="56">
        <v>0.22140000000000001</v>
      </c>
      <c r="I225" s="38">
        <f t="shared" si="40"/>
        <v>22.14</v>
      </c>
      <c r="J225" s="24">
        <v>0.95497500000000013</v>
      </c>
      <c r="K225" s="38">
        <f t="shared" si="41"/>
        <v>95.497500000000016</v>
      </c>
    </row>
    <row r="226" spans="1:11" ht="13.5" thickBot="1" x14ac:dyDescent="0.25">
      <c r="A226" s="140">
        <v>213</v>
      </c>
      <c r="B226" s="18" t="s">
        <v>216</v>
      </c>
      <c r="C226" s="77">
        <v>100</v>
      </c>
      <c r="D226" s="81">
        <v>0.56000000000000005</v>
      </c>
      <c r="E226" s="21">
        <f t="shared" si="38"/>
        <v>56.000000000000007</v>
      </c>
      <c r="F226" s="39">
        <v>1.0569999999999999</v>
      </c>
      <c r="G226" s="23">
        <f t="shared" si="39"/>
        <v>105.69999999999999</v>
      </c>
      <c r="H226" s="56">
        <v>0.40310000000000001</v>
      </c>
      <c r="I226" s="38">
        <f t="shared" si="40"/>
        <v>40.31</v>
      </c>
      <c r="J226" s="24">
        <v>1.773525</v>
      </c>
      <c r="K226" s="38">
        <f t="shared" si="41"/>
        <v>177.35249999999999</v>
      </c>
    </row>
    <row r="227" spans="1:11" ht="13.5" thickBot="1" x14ac:dyDescent="0.25">
      <c r="A227" s="140">
        <v>214</v>
      </c>
      <c r="B227" s="18" t="s">
        <v>217</v>
      </c>
      <c r="C227" s="77">
        <v>500</v>
      </c>
      <c r="D227" s="81">
        <v>6.3200000000000006E-2</v>
      </c>
      <c r="E227" s="21">
        <f t="shared" si="38"/>
        <v>31.6</v>
      </c>
      <c r="F227" s="39">
        <v>3.5000000000000003E-2</v>
      </c>
      <c r="G227" s="23">
        <f t="shared" si="39"/>
        <v>17.5</v>
      </c>
      <c r="H227" s="56">
        <v>2.9000000000000001E-2</v>
      </c>
      <c r="I227" s="38">
        <f t="shared" si="40"/>
        <v>14.5</v>
      </c>
      <c r="J227" s="24">
        <v>0.21282299999999998</v>
      </c>
      <c r="K227" s="38">
        <f t="shared" si="41"/>
        <v>106.41149999999999</v>
      </c>
    </row>
    <row r="228" spans="1:11" ht="26.25" thickBot="1" x14ac:dyDescent="0.25">
      <c r="A228" s="140">
        <v>215</v>
      </c>
      <c r="B228" s="18" t="s">
        <v>218</v>
      </c>
      <c r="C228" s="77">
        <v>500</v>
      </c>
      <c r="D228" s="81">
        <v>6.8699999999999997E-2</v>
      </c>
      <c r="E228" s="21">
        <f t="shared" si="38"/>
        <v>34.35</v>
      </c>
      <c r="F228" s="39">
        <v>5.8000000000000003E-2</v>
      </c>
      <c r="G228" s="23">
        <f t="shared" si="39"/>
        <v>29</v>
      </c>
      <c r="H228" s="56">
        <v>3.4779999999999998E-2</v>
      </c>
      <c r="I228" s="38">
        <f t="shared" si="40"/>
        <v>17.39</v>
      </c>
      <c r="J228" s="24">
        <v>0.23938575000000001</v>
      </c>
      <c r="K228" s="38">
        <f t="shared" si="41"/>
        <v>119.692875</v>
      </c>
    </row>
    <row r="229" spans="1:11" ht="13.5" thickBot="1" x14ac:dyDescent="0.25">
      <c r="A229" s="140">
        <v>216</v>
      </c>
      <c r="B229" s="18" t="s">
        <v>219</v>
      </c>
      <c r="C229" s="77">
        <v>300</v>
      </c>
      <c r="D229" s="81">
        <v>8.9399999999999993E-2</v>
      </c>
      <c r="E229" s="21">
        <f t="shared" si="38"/>
        <v>26.819999999999997</v>
      </c>
      <c r="F229" s="39">
        <v>8.2000000000000003E-2</v>
      </c>
      <c r="G229" s="23">
        <f t="shared" si="39"/>
        <v>24.6</v>
      </c>
      <c r="H229" s="56">
        <v>5.0500000000000003E-2</v>
      </c>
      <c r="I229" s="38">
        <f t="shared" si="40"/>
        <v>15.15</v>
      </c>
      <c r="J229" s="24">
        <v>0.29885100000000003</v>
      </c>
      <c r="K229" s="38">
        <f t="shared" si="41"/>
        <v>89.655300000000011</v>
      </c>
    </row>
    <row r="230" spans="1:11" ht="26.25" thickBot="1" x14ac:dyDescent="0.25">
      <c r="A230" s="140">
        <v>217</v>
      </c>
      <c r="B230" s="18" t="s">
        <v>220</v>
      </c>
      <c r="C230" s="77">
        <v>100</v>
      </c>
      <c r="D230" s="81">
        <v>0.13339999999999999</v>
      </c>
      <c r="E230" s="21">
        <f t="shared" si="38"/>
        <v>13.34</v>
      </c>
      <c r="F230" s="39">
        <v>0.45700000000000002</v>
      </c>
      <c r="G230" s="23">
        <f t="shared" si="39"/>
        <v>45.7</v>
      </c>
      <c r="H230" s="56">
        <v>9.9400000000000002E-2</v>
      </c>
      <c r="I230" s="38">
        <f t="shared" si="40"/>
        <v>9.94</v>
      </c>
      <c r="J230" s="24">
        <v>0.49754999999999999</v>
      </c>
      <c r="K230" s="38">
        <f t="shared" si="41"/>
        <v>49.755000000000003</v>
      </c>
    </row>
    <row r="231" spans="1:11" ht="13.5" thickBot="1" x14ac:dyDescent="0.25">
      <c r="A231" s="140">
        <v>218</v>
      </c>
      <c r="B231" s="18" t="s">
        <v>221</v>
      </c>
      <c r="C231" s="77">
        <v>200</v>
      </c>
      <c r="D231" s="81">
        <v>0.1502</v>
      </c>
      <c r="E231" s="21">
        <f t="shared" si="38"/>
        <v>30.04</v>
      </c>
      <c r="F231" s="39">
        <v>0.20100000000000001</v>
      </c>
      <c r="G231" s="23">
        <f t="shared" si="39"/>
        <v>40.200000000000003</v>
      </c>
      <c r="H231" s="56">
        <v>0.11392799999999999</v>
      </c>
      <c r="I231" s="38">
        <f t="shared" si="40"/>
        <v>22.785599999999999</v>
      </c>
      <c r="J231" s="24">
        <v>0.63397500000000007</v>
      </c>
      <c r="K231" s="38">
        <f t="shared" si="41"/>
        <v>126.79500000000002</v>
      </c>
    </row>
    <row r="232" spans="1:11" ht="13.5" thickBot="1" x14ac:dyDescent="0.25">
      <c r="A232" s="140">
        <v>219</v>
      </c>
      <c r="B232" s="18" t="s">
        <v>222</v>
      </c>
      <c r="C232" s="77">
        <v>100</v>
      </c>
      <c r="D232" s="81">
        <v>0.36</v>
      </c>
      <c r="E232" s="21">
        <f t="shared" si="38"/>
        <v>36</v>
      </c>
      <c r="F232" s="39">
        <v>0.38</v>
      </c>
      <c r="G232" s="23">
        <f t="shared" si="39"/>
        <v>38</v>
      </c>
      <c r="H232" s="56">
        <v>0.2029</v>
      </c>
      <c r="I232" s="38">
        <f t="shared" si="40"/>
        <v>20.29</v>
      </c>
      <c r="J232" s="24">
        <v>0.97905000000000009</v>
      </c>
      <c r="K232" s="38">
        <f t="shared" si="41"/>
        <v>97.905000000000015</v>
      </c>
    </row>
    <row r="233" spans="1:11" ht="13.5" thickBot="1" x14ac:dyDescent="0.25">
      <c r="A233" s="140">
        <v>220</v>
      </c>
      <c r="B233" s="18" t="s">
        <v>223</v>
      </c>
      <c r="C233" s="77">
        <v>100</v>
      </c>
      <c r="D233" s="81">
        <v>0.59</v>
      </c>
      <c r="E233" s="21">
        <f t="shared" si="38"/>
        <v>59</v>
      </c>
      <c r="F233" s="39">
        <v>0.94499999999999995</v>
      </c>
      <c r="G233" s="23">
        <f t="shared" si="39"/>
        <v>94.5</v>
      </c>
      <c r="H233" s="56">
        <v>0.37299199999999999</v>
      </c>
      <c r="I233" s="38">
        <f t="shared" si="40"/>
        <v>37.299199999999999</v>
      </c>
      <c r="J233" s="24">
        <v>1.8377250000000003</v>
      </c>
      <c r="K233" s="38">
        <f t="shared" si="41"/>
        <v>183.77250000000004</v>
      </c>
    </row>
    <row r="234" spans="1:11" ht="26.25" thickBot="1" x14ac:dyDescent="0.25">
      <c r="A234" s="140">
        <v>221</v>
      </c>
      <c r="B234" s="18" t="s">
        <v>224</v>
      </c>
      <c r="C234" s="77">
        <v>200</v>
      </c>
      <c r="D234" s="81">
        <v>3.5099999999999999E-2</v>
      </c>
      <c r="E234" s="21">
        <f t="shared" si="38"/>
        <v>7.02</v>
      </c>
      <c r="F234" s="39">
        <v>8.9999999999999993E-3</v>
      </c>
      <c r="G234" s="23">
        <f t="shared" si="39"/>
        <v>1.7999999999999998</v>
      </c>
      <c r="H234" s="56">
        <v>8.0000000000000002E-3</v>
      </c>
      <c r="I234" s="38">
        <f t="shared" si="40"/>
        <v>1.6</v>
      </c>
      <c r="J234" s="24">
        <v>7.9929E-2</v>
      </c>
      <c r="K234" s="38">
        <f t="shared" si="41"/>
        <v>15.985799999999999</v>
      </c>
    </row>
    <row r="235" spans="1:11" ht="26.25" thickBot="1" x14ac:dyDescent="0.25">
      <c r="A235" s="140">
        <v>222</v>
      </c>
      <c r="B235" s="18" t="s">
        <v>225</v>
      </c>
      <c r="C235" s="77">
        <v>200</v>
      </c>
      <c r="D235" s="81">
        <v>4.9299999999999997E-2</v>
      </c>
      <c r="E235" s="21">
        <f t="shared" si="38"/>
        <v>9.86</v>
      </c>
      <c r="F235" s="39">
        <v>1.4999999999999999E-2</v>
      </c>
      <c r="G235" s="23">
        <f t="shared" si="39"/>
        <v>3</v>
      </c>
      <c r="H235" s="56">
        <v>8.5000000000000006E-3</v>
      </c>
      <c r="I235" s="38">
        <f t="shared" si="40"/>
        <v>1.7000000000000002</v>
      </c>
      <c r="J235" s="24">
        <v>8.7552750000000013E-2</v>
      </c>
      <c r="K235" s="38">
        <f t="shared" si="41"/>
        <v>17.510550000000002</v>
      </c>
    </row>
    <row r="236" spans="1:11" ht="26.25" thickBot="1" x14ac:dyDescent="0.25">
      <c r="A236" s="140">
        <v>223</v>
      </c>
      <c r="B236" s="18" t="s">
        <v>226</v>
      </c>
      <c r="C236" s="77">
        <v>100</v>
      </c>
      <c r="D236" s="81">
        <v>9.2100000000000001E-2</v>
      </c>
      <c r="E236" s="21">
        <f t="shared" si="38"/>
        <v>9.2100000000000009</v>
      </c>
      <c r="F236" s="39">
        <v>0.14199999999999999</v>
      </c>
      <c r="G236" s="23">
        <f t="shared" si="39"/>
        <v>14.2</v>
      </c>
      <c r="H236" s="56">
        <v>4.0800000000000003E-2</v>
      </c>
      <c r="I236" s="38">
        <f t="shared" si="40"/>
        <v>4.08</v>
      </c>
      <c r="J236" s="24">
        <v>0.18537750000000003</v>
      </c>
      <c r="K236" s="38">
        <f t="shared" si="41"/>
        <v>18.537750000000003</v>
      </c>
    </row>
    <row r="237" spans="1:11" ht="26.25" thickBot="1" x14ac:dyDescent="0.25">
      <c r="A237" s="140">
        <v>224</v>
      </c>
      <c r="B237" s="18" t="s">
        <v>227</v>
      </c>
      <c r="C237" s="77">
        <v>100</v>
      </c>
      <c r="D237" s="81">
        <v>0.68</v>
      </c>
      <c r="E237" s="21">
        <f t="shared" si="38"/>
        <v>68</v>
      </c>
      <c r="F237" s="39">
        <v>0.36299999999999999</v>
      </c>
      <c r="G237" s="23">
        <f t="shared" si="39"/>
        <v>36.299999999999997</v>
      </c>
      <c r="H237" s="56">
        <v>0.3276</v>
      </c>
      <c r="I237" s="38">
        <f t="shared" si="40"/>
        <v>32.76</v>
      </c>
      <c r="J237" s="24">
        <v>1.2198</v>
      </c>
      <c r="K237" s="38">
        <f t="shared" si="41"/>
        <v>121.98</v>
      </c>
    </row>
    <row r="238" spans="1:11" ht="26.25" thickBot="1" x14ac:dyDescent="0.25">
      <c r="A238" s="140">
        <v>225</v>
      </c>
      <c r="B238" s="18" t="s">
        <v>228</v>
      </c>
      <c r="C238" s="77">
        <v>100</v>
      </c>
      <c r="D238" s="81">
        <v>0.24199999999999999</v>
      </c>
      <c r="E238" s="21">
        <f t="shared" si="38"/>
        <v>24.2</v>
      </c>
      <c r="F238" s="39">
        <v>7.0000000000000007E-2</v>
      </c>
      <c r="G238" s="23">
        <f t="shared" si="39"/>
        <v>7.0000000000000009</v>
      </c>
      <c r="H238" s="56">
        <v>0.11279999999999998</v>
      </c>
      <c r="I238" s="38">
        <f t="shared" si="40"/>
        <v>11.279999999999998</v>
      </c>
      <c r="J238" s="24">
        <v>0.37717500000000004</v>
      </c>
      <c r="K238" s="38">
        <f t="shared" si="41"/>
        <v>37.717500000000001</v>
      </c>
    </row>
    <row r="239" spans="1:11" ht="26.25" thickBot="1" x14ac:dyDescent="0.25">
      <c r="A239" s="140">
        <v>226</v>
      </c>
      <c r="B239" s="18" t="s">
        <v>166</v>
      </c>
      <c r="C239" s="77">
        <v>200</v>
      </c>
      <c r="D239" s="81">
        <v>2.1899999999999999E-2</v>
      </c>
      <c r="E239" s="21">
        <f t="shared" si="38"/>
        <v>4.38</v>
      </c>
      <c r="F239" s="39">
        <v>2.1000000000000001E-2</v>
      </c>
      <c r="G239" s="23">
        <f t="shared" si="39"/>
        <v>4.2</v>
      </c>
      <c r="H239" s="56">
        <v>1.9927999999999998E-2</v>
      </c>
      <c r="I239" s="38">
        <f t="shared" si="40"/>
        <v>3.9855999999999994</v>
      </c>
      <c r="J239" s="24">
        <v>6.9978000000000012E-2</v>
      </c>
      <c r="K239" s="38">
        <f t="shared" si="41"/>
        <v>13.995600000000003</v>
      </c>
    </row>
    <row r="240" spans="1:11" ht="26.25" thickBot="1" x14ac:dyDescent="0.25">
      <c r="A240" s="140">
        <v>227</v>
      </c>
      <c r="B240" s="18" t="s">
        <v>167</v>
      </c>
      <c r="C240" s="77">
        <v>100</v>
      </c>
      <c r="D240" s="81">
        <v>3.27E-2</v>
      </c>
      <c r="E240" s="21">
        <f t="shared" si="38"/>
        <v>3.27</v>
      </c>
      <c r="F240" s="39">
        <v>3.2000000000000001E-2</v>
      </c>
      <c r="G240" s="23">
        <f t="shared" si="39"/>
        <v>3.2</v>
      </c>
      <c r="H240" s="56">
        <v>2.9139999999999999E-2</v>
      </c>
      <c r="I240" s="38">
        <f t="shared" si="40"/>
        <v>2.9139999999999997</v>
      </c>
      <c r="J240" s="24">
        <v>0.10761525000000001</v>
      </c>
      <c r="K240" s="38">
        <f t="shared" si="41"/>
        <v>10.761525000000001</v>
      </c>
    </row>
    <row r="241" spans="1:11" ht="26.25" thickBot="1" x14ac:dyDescent="0.25">
      <c r="A241" s="140">
        <v>228</v>
      </c>
      <c r="B241" s="18" t="s">
        <v>170</v>
      </c>
      <c r="C241" s="77">
        <v>100</v>
      </c>
      <c r="D241" s="81">
        <v>0.1138</v>
      </c>
      <c r="E241" s="21">
        <f t="shared" si="38"/>
        <v>11.379999999999999</v>
      </c>
      <c r="F241" s="39">
        <v>0.11899999999999999</v>
      </c>
      <c r="G241" s="23">
        <f t="shared" si="39"/>
        <v>11.899999999999999</v>
      </c>
      <c r="H241" s="56">
        <v>8.6900000000000005E-2</v>
      </c>
      <c r="I241" s="38">
        <f t="shared" si="40"/>
        <v>8.6900000000000013</v>
      </c>
      <c r="J241" s="24">
        <v>0.34322925000000004</v>
      </c>
      <c r="K241" s="38">
        <f t="shared" si="41"/>
        <v>34.322925000000005</v>
      </c>
    </row>
    <row r="242" spans="1:11" ht="26.25" thickBot="1" x14ac:dyDescent="0.25">
      <c r="A242" s="140">
        <v>229</v>
      </c>
      <c r="B242" s="18" t="s">
        <v>229</v>
      </c>
      <c r="C242" s="77">
        <v>100</v>
      </c>
      <c r="D242" s="83">
        <v>0.22</v>
      </c>
      <c r="E242" s="21">
        <f t="shared" si="38"/>
        <v>22</v>
      </c>
      <c r="F242" s="39">
        <v>0.29299999999999998</v>
      </c>
      <c r="G242" s="23">
        <f t="shared" si="39"/>
        <v>29.299999999999997</v>
      </c>
      <c r="H242" s="56">
        <v>0.193828</v>
      </c>
      <c r="I242" s="38">
        <f t="shared" si="40"/>
        <v>19.3828</v>
      </c>
      <c r="J242" s="24">
        <v>0.70620000000000005</v>
      </c>
      <c r="K242" s="38">
        <f t="shared" si="41"/>
        <v>70.62</v>
      </c>
    </row>
    <row r="243" spans="1:11" ht="13.5" thickBot="1" x14ac:dyDescent="0.25">
      <c r="A243" s="140">
        <v>230</v>
      </c>
      <c r="B243" s="18" t="s">
        <v>230</v>
      </c>
      <c r="C243" s="77">
        <v>100</v>
      </c>
      <c r="D243" s="84">
        <v>0.22600000000000001</v>
      </c>
      <c r="E243" s="21">
        <f t="shared" si="38"/>
        <v>22.6</v>
      </c>
      <c r="F243" s="39">
        <v>0.64200000000000002</v>
      </c>
      <c r="G243" s="23">
        <f t="shared" si="39"/>
        <v>64.2</v>
      </c>
      <c r="H243" s="56">
        <v>0.11336399999999999</v>
      </c>
      <c r="I243" s="38">
        <f t="shared" si="40"/>
        <v>11.336399999999999</v>
      </c>
      <c r="J243" s="24">
        <v>0.56710000000000005</v>
      </c>
      <c r="K243" s="38">
        <f t="shared" si="41"/>
        <v>56.710000000000008</v>
      </c>
    </row>
    <row r="244" spans="1:11" ht="13.5" thickBot="1" x14ac:dyDescent="0.25">
      <c r="A244" s="140">
        <v>231</v>
      </c>
      <c r="B244" s="18" t="s">
        <v>217</v>
      </c>
      <c r="C244" s="77">
        <v>100</v>
      </c>
      <c r="D244" s="84">
        <v>6.3200000000000006E-2</v>
      </c>
      <c r="E244" s="21">
        <f t="shared" si="38"/>
        <v>6.32</v>
      </c>
      <c r="F244" s="39">
        <v>3.5000000000000003E-2</v>
      </c>
      <c r="G244" s="23">
        <f t="shared" si="39"/>
        <v>3.5000000000000004</v>
      </c>
      <c r="H244" s="56">
        <v>2.9000000000000001E-2</v>
      </c>
      <c r="I244" s="38">
        <f t="shared" si="40"/>
        <v>2.9000000000000004</v>
      </c>
      <c r="J244" s="24">
        <v>0.21282299999999998</v>
      </c>
      <c r="K244" s="38">
        <f t="shared" si="41"/>
        <v>21.282299999999999</v>
      </c>
    </row>
    <row r="245" spans="1:11" ht="26.25" thickBot="1" x14ac:dyDescent="0.25">
      <c r="A245" s="140">
        <v>232</v>
      </c>
      <c r="B245" s="18" t="s">
        <v>218</v>
      </c>
      <c r="C245" s="77">
        <v>100</v>
      </c>
      <c r="D245" s="84">
        <v>6.8699999999999997E-2</v>
      </c>
      <c r="E245" s="21">
        <f t="shared" si="38"/>
        <v>6.87</v>
      </c>
      <c r="F245" s="39">
        <v>5.8000000000000003E-2</v>
      </c>
      <c r="G245" s="23">
        <f t="shared" si="39"/>
        <v>5.8000000000000007</v>
      </c>
      <c r="H245" s="56">
        <v>3.4779999999999998E-2</v>
      </c>
      <c r="I245" s="38">
        <f t="shared" si="40"/>
        <v>3.4779999999999998</v>
      </c>
      <c r="J245" s="24">
        <v>0.23938575000000001</v>
      </c>
      <c r="K245" s="38">
        <f t="shared" si="41"/>
        <v>23.938575</v>
      </c>
    </row>
    <row r="246" spans="1:11" ht="13.5" thickBot="1" x14ac:dyDescent="0.25">
      <c r="A246" s="140">
        <v>233</v>
      </c>
      <c r="B246" s="18" t="s">
        <v>222</v>
      </c>
      <c r="C246" s="77">
        <v>100</v>
      </c>
      <c r="D246" s="84">
        <v>0.36</v>
      </c>
      <c r="E246" s="21">
        <f t="shared" si="38"/>
        <v>36</v>
      </c>
      <c r="F246" s="39">
        <v>0.38</v>
      </c>
      <c r="G246" s="23">
        <f t="shared" si="39"/>
        <v>38</v>
      </c>
      <c r="H246" s="56">
        <v>0.2029</v>
      </c>
      <c r="I246" s="38">
        <f t="shared" si="40"/>
        <v>20.29</v>
      </c>
      <c r="J246" s="24">
        <v>0.97905000000000009</v>
      </c>
      <c r="K246" s="38">
        <f t="shared" si="41"/>
        <v>97.905000000000015</v>
      </c>
    </row>
    <row r="247" spans="1:11" ht="26.25" thickBot="1" x14ac:dyDescent="0.25">
      <c r="A247" s="140">
        <v>234</v>
      </c>
      <c r="B247" s="18" t="s">
        <v>231</v>
      </c>
      <c r="C247" s="77">
        <v>100</v>
      </c>
      <c r="D247" s="84">
        <v>0.17780000000000001</v>
      </c>
      <c r="E247" s="21">
        <f t="shared" si="38"/>
        <v>17.78</v>
      </c>
      <c r="F247" s="39">
        <v>0.20799999999999999</v>
      </c>
      <c r="G247" s="23">
        <f t="shared" si="39"/>
        <v>20.8</v>
      </c>
      <c r="H247" s="56">
        <v>1.7999999999999999E-2</v>
      </c>
      <c r="I247" s="38">
        <f t="shared" si="40"/>
        <v>1.7999999999999998</v>
      </c>
      <c r="J247" s="24">
        <v>0.24196980000000001</v>
      </c>
      <c r="K247" s="38">
        <f t="shared" si="41"/>
        <v>24.19698</v>
      </c>
    </row>
    <row r="248" spans="1:11" ht="26.25" thickBot="1" x14ac:dyDescent="0.25">
      <c r="A248" s="140">
        <v>235</v>
      </c>
      <c r="B248" s="18" t="s">
        <v>232</v>
      </c>
      <c r="C248" s="77">
        <v>100</v>
      </c>
      <c r="D248" s="84">
        <v>0.17780000000000001</v>
      </c>
      <c r="E248" s="21">
        <f t="shared" si="38"/>
        <v>17.78</v>
      </c>
      <c r="F248" s="39">
        <v>0</v>
      </c>
      <c r="G248" s="23">
        <f t="shared" si="39"/>
        <v>0</v>
      </c>
      <c r="H248" s="56">
        <v>1.9175999999999999E-2</v>
      </c>
      <c r="I248" s="38">
        <f t="shared" si="40"/>
        <v>1.9175999999999997</v>
      </c>
      <c r="J248" s="24">
        <v>0.25384679999999998</v>
      </c>
      <c r="K248" s="38">
        <f t="shared" si="41"/>
        <v>25.384679999999999</v>
      </c>
    </row>
    <row r="249" spans="1:11" ht="26.25" thickBot="1" x14ac:dyDescent="0.25">
      <c r="A249" s="140">
        <v>236</v>
      </c>
      <c r="B249" s="18" t="s">
        <v>233</v>
      </c>
      <c r="C249" s="77">
        <v>100</v>
      </c>
      <c r="D249" s="84">
        <v>0.38</v>
      </c>
      <c r="E249" s="21">
        <f t="shared" si="38"/>
        <v>38</v>
      </c>
      <c r="F249" s="39">
        <v>0.33700000000000002</v>
      </c>
      <c r="G249" s="23">
        <f t="shared" si="39"/>
        <v>33.700000000000003</v>
      </c>
      <c r="H249" s="56">
        <v>9.4E-2</v>
      </c>
      <c r="I249" s="38">
        <f t="shared" si="40"/>
        <v>9.4</v>
      </c>
      <c r="J249" s="24">
        <v>0.68052000000000001</v>
      </c>
      <c r="K249" s="38">
        <f t="shared" si="41"/>
        <v>68.052000000000007</v>
      </c>
    </row>
    <row r="250" spans="1:11" ht="26.25" thickBot="1" x14ac:dyDescent="0.25">
      <c r="A250" s="140">
        <v>237</v>
      </c>
      <c r="B250" s="18" t="s">
        <v>234</v>
      </c>
      <c r="C250" s="77">
        <v>100</v>
      </c>
      <c r="D250" s="84">
        <v>0.85</v>
      </c>
      <c r="E250" s="21">
        <f t="shared" si="38"/>
        <v>85</v>
      </c>
      <c r="F250" s="39">
        <v>1.4039999999999999</v>
      </c>
      <c r="G250" s="23">
        <f t="shared" si="39"/>
        <v>140.39999999999998</v>
      </c>
      <c r="H250" s="56">
        <v>0.29158799999999996</v>
      </c>
      <c r="I250" s="38">
        <f t="shared" si="40"/>
        <v>29.158799999999996</v>
      </c>
      <c r="J250" s="24">
        <v>1.4894400000000001</v>
      </c>
      <c r="K250" s="38">
        <f t="shared" si="41"/>
        <v>148.94400000000002</v>
      </c>
    </row>
    <row r="251" spans="1:11" ht="26.25" thickBot="1" x14ac:dyDescent="0.25">
      <c r="A251" s="140">
        <v>238</v>
      </c>
      <c r="B251" s="18" t="s">
        <v>235</v>
      </c>
      <c r="C251" s="77">
        <v>100</v>
      </c>
      <c r="D251" s="84">
        <v>0.11609999999999999</v>
      </c>
      <c r="E251" s="21">
        <f t="shared" si="38"/>
        <v>11.61</v>
      </c>
      <c r="F251" s="39">
        <v>0</v>
      </c>
      <c r="G251" s="23">
        <f t="shared" si="39"/>
        <v>0</v>
      </c>
      <c r="H251" s="56">
        <v>7.5951999999999992E-2</v>
      </c>
      <c r="I251" s="38">
        <f t="shared" si="40"/>
        <v>7.5951999999999993</v>
      </c>
      <c r="J251" s="45" t="s">
        <v>754</v>
      </c>
      <c r="K251" s="38">
        <v>0</v>
      </c>
    </row>
    <row r="252" spans="1:11" ht="26.25" thickBot="1" x14ac:dyDescent="0.25">
      <c r="A252" s="140">
        <v>239</v>
      </c>
      <c r="B252" s="18" t="s">
        <v>236</v>
      </c>
      <c r="C252" s="77">
        <v>300</v>
      </c>
      <c r="D252" s="84">
        <v>0.1928</v>
      </c>
      <c r="E252" s="21">
        <f t="shared" si="38"/>
        <v>57.839999999999996</v>
      </c>
      <c r="F252" s="39">
        <v>0</v>
      </c>
      <c r="G252" s="23">
        <f t="shared" si="39"/>
        <v>0</v>
      </c>
      <c r="H252" s="56">
        <v>8.2343999999999987E-2</v>
      </c>
      <c r="I252" s="38">
        <f t="shared" si="40"/>
        <v>24.703199999999995</v>
      </c>
      <c r="J252" s="45" t="s">
        <v>754</v>
      </c>
      <c r="K252" s="38">
        <v>0</v>
      </c>
    </row>
    <row r="253" spans="1:11" ht="26.25" thickBot="1" x14ac:dyDescent="0.25">
      <c r="A253" s="140">
        <v>240</v>
      </c>
      <c r="B253" s="18" t="s">
        <v>237</v>
      </c>
      <c r="C253" s="77">
        <v>200</v>
      </c>
      <c r="D253" s="84">
        <v>3.4700000000000002E-2</v>
      </c>
      <c r="E253" s="21">
        <f t="shared" si="38"/>
        <v>6.94</v>
      </c>
      <c r="F253" s="39">
        <v>0.01</v>
      </c>
      <c r="G253" s="23">
        <f t="shared" si="39"/>
        <v>2</v>
      </c>
      <c r="H253" s="56">
        <v>5.1000000000000004E-3</v>
      </c>
      <c r="I253" s="38">
        <f t="shared" si="40"/>
        <v>1.02</v>
      </c>
      <c r="J253" s="24">
        <v>6.5644500000000008E-2</v>
      </c>
      <c r="K253" s="38">
        <f t="shared" si="41"/>
        <v>13.128900000000002</v>
      </c>
    </row>
    <row r="254" spans="1:11" ht="26.25" thickBot="1" x14ac:dyDescent="0.25">
      <c r="A254" s="140">
        <v>241</v>
      </c>
      <c r="B254" s="18" t="s">
        <v>238</v>
      </c>
      <c r="C254" s="77">
        <v>200</v>
      </c>
      <c r="D254" s="84">
        <v>2.8899999999999999E-2</v>
      </c>
      <c r="E254" s="21">
        <f t="shared" si="38"/>
        <v>5.7799999999999994</v>
      </c>
      <c r="F254" s="39">
        <v>1.0999999999999999E-2</v>
      </c>
      <c r="G254" s="23">
        <f t="shared" si="39"/>
        <v>2.1999999999999997</v>
      </c>
      <c r="H254" s="56">
        <v>5.8279999999999998E-3</v>
      </c>
      <c r="I254" s="38">
        <f t="shared" si="40"/>
        <v>1.1656</v>
      </c>
      <c r="J254" s="24">
        <v>7.4391750000000006E-2</v>
      </c>
      <c r="K254" s="38">
        <f t="shared" si="41"/>
        <v>14.878350000000001</v>
      </c>
    </row>
    <row r="255" spans="1:11" ht="77.25" customHeight="1" thickBot="1" x14ac:dyDescent="0.25">
      <c r="A255" s="140">
        <v>242</v>
      </c>
      <c r="B255" s="18" t="s">
        <v>239</v>
      </c>
      <c r="C255" s="77">
        <v>100</v>
      </c>
      <c r="D255" s="85">
        <v>3.61E-2</v>
      </c>
      <c r="E255" s="21">
        <f t="shared" si="38"/>
        <v>3.61</v>
      </c>
      <c r="F255" s="155">
        <v>1.9E-2</v>
      </c>
      <c r="G255" s="23">
        <f t="shared" si="39"/>
        <v>1.9</v>
      </c>
      <c r="H255" s="56">
        <v>1.35E-2</v>
      </c>
      <c r="I255" s="38">
        <f t="shared" si="40"/>
        <v>1.35</v>
      </c>
      <c r="J255" s="24">
        <v>4.3896750000000005E-2</v>
      </c>
      <c r="K255" s="38">
        <f t="shared" si="41"/>
        <v>4.3896750000000004</v>
      </c>
    </row>
    <row r="256" spans="1:11" ht="71.25" customHeight="1" thickBot="1" x14ac:dyDescent="0.25">
      <c r="A256" s="140">
        <v>243</v>
      </c>
      <c r="B256" s="18" t="s">
        <v>240</v>
      </c>
      <c r="C256" s="77">
        <v>100</v>
      </c>
      <c r="D256" s="85">
        <v>0.24199999999999999</v>
      </c>
      <c r="E256" s="21">
        <f t="shared" si="38"/>
        <v>24.2</v>
      </c>
      <c r="F256" s="155">
        <v>0.19700000000000001</v>
      </c>
      <c r="G256" s="23">
        <f t="shared" si="39"/>
        <v>19.7</v>
      </c>
      <c r="H256" s="56">
        <v>0.11279999999999998</v>
      </c>
      <c r="I256" s="38">
        <f t="shared" si="40"/>
        <v>11.279999999999998</v>
      </c>
      <c r="J256" s="24">
        <v>0.37717500000000004</v>
      </c>
      <c r="K256" s="38">
        <f t="shared" si="41"/>
        <v>37.717500000000001</v>
      </c>
    </row>
    <row r="257" spans="1:11" ht="72.75" customHeight="1" thickBot="1" x14ac:dyDescent="0.25">
      <c r="A257" s="140">
        <v>244</v>
      </c>
      <c r="B257" s="18" t="s">
        <v>241</v>
      </c>
      <c r="C257" s="77">
        <v>200</v>
      </c>
      <c r="D257" s="85">
        <v>3.5099999999999999E-2</v>
      </c>
      <c r="E257" s="21">
        <f t="shared" si="38"/>
        <v>7.02</v>
      </c>
      <c r="F257" s="155">
        <v>1.2999999999999999E-2</v>
      </c>
      <c r="G257" s="23">
        <f t="shared" si="39"/>
        <v>2.6</v>
      </c>
      <c r="H257" s="56">
        <v>8.0000000000000002E-3</v>
      </c>
      <c r="I257" s="38">
        <f t="shared" si="40"/>
        <v>1.6</v>
      </c>
      <c r="J257" s="24">
        <v>7.9929E-2</v>
      </c>
      <c r="K257" s="38">
        <f t="shared" si="41"/>
        <v>15.985799999999999</v>
      </c>
    </row>
    <row r="258" spans="1:11" ht="69" customHeight="1" thickBot="1" x14ac:dyDescent="0.25">
      <c r="A258" s="140">
        <v>245</v>
      </c>
      <c r="B258" s="18" t="s">
        <v>242</v>
      </c>
      <c r="C258" s="77">
        <v>100</v>
      </c>
      <c r="D258" s="85">
        <v>2.8899999999999999E-2</v>
      </c>
      <c r="E258" s="21">
        <f t="shared" si="38"/>
        <v>2.8899999999999997</v>
      </c>
      <c r="F258" s="155">
        <v>1.0999999999999999E-2</v>
      </c>
      <c r="G258" s="23">
        <f t="shared" si="39"/>
        <v>1.0999999999999999</v>
      </c>
      <c r="H258" s="56">
        <v>6.1000000000000004E-3</v>
      </c>
      <c r="I258" s="38">
        <f t="shared" si="40"/>
        <v>0.61</v>
      </c>
      <c r="J258" s="24">
        <v>7.4391750000000006E-2</v>
      </c>
      <c r="K258" s="38">
        <f t="shared" si="41"/>
        <v>7.4391750000000005</v>
      </c>
    </row>
    <row r="259" spans="1:11" ht="50.25" customHeight="1" thickBot="1" x14ac:dyDescent="0.25">
      <c r="A259" s="140">
        <v>246</v>
      </c>
      <c r="B259" s="18" t="s">
        <v>243</v>
      </c>
      <c r="C259" s="77">
        <v>100</v>
      </c>
      <c r="D259" s="85">
        <v>0.31</v>
      </c>
      <c r="E259" s="21">
        <f t="shared" si="38"/>
        <v>31</v>
      </c>
      <c r="F259" s="155">
        <v>0.32800000000000001</v>
      </c>
      <c r="G259" s="23">
        <f t="shared" si="39"/>
        <v>32.800000000000004</v>
      </c>
      <c r="H259" s="56">
        <v>0.10730000000000001</v>
      </c>
      <c r="I259" s="38">
        <f t="shared" si="40"/>
        <v>10.73</v>
      </c>
      <c r="J259" s="24">
        <v>0.58582500000000004</v>
      </c>
      <c r="K259" s="38">
        <f t="shared" si="41"/>
        <v>58.582500000000003</v>
      </c>
    </row>
    <row r="260" spans="1:11" ht="59.25" customHeight="1" thickBot="1" x14ac:dyDescent="0.25">
      <c r="A260" s="150">
        <v>247</v>
      </c>
      <c r="B260" s="86" t="s">
        <v>244</v>
      </c>
      <c r="C260" s="87">
        <v>100</v>
      </c>
      <c r="D260" s="85">
        <v>0.64</v>
      </c>
      <c r="E260" s="21">
        <f t="shared" si="38"/>
        <v>64</v>
      </c>
      <c r="F260" s="155">
        <v>0.90800000000000003</v>
      </c>
      <c r="G260" s="23">
        <f t="shared" si="39"/>
        <v>90.8</v>
      </c>
      <c r="H260" s="56">
        <v>0.32250000000000001</v>
      </c>
      <c r="I260" s="38">
        <f t="shared" si="40"/>
        <v>32.25</v>
      </c>
      <c r="J260" s="24">
        <v>0.96300000000000008</v>
      </c>
      <c r="K260" s="38">
        <f t="shared" si="41"/>
        <v>96.300000000000011</v>
      </c>
    </row>
    <row r="261" spans="1:11" ht="23.25" customHeight="1" x14ac:dyDescent="0.2">
      <c r="A261" s="151" t="s">
        <v>740</v>
      </c>
      <c r="B261" s="88"/>
      <c r="C261" s="89"/>
      <c r="D261" s="25"/>
      <c r="E261" s="90">
        <f>SUM(E148:E260)</f>
        <v>6332.3099999999995</v>
      </c>
      <c r="F261" s="92"/>
      <c r="G261" s="91">
        <f>SUM(G148:G260)</f>
        <v>2956.2</v>
      </c>
      <c r="H261" s="25"/>
      <c r="I261" s="91">
        <f>SUM(I148:I260)</f>
        <v>3833.2222000000011</v>
      </c>
      <c r="J261" s="92"/>
      <c r="K261" s="91">
        <f>SUM(K148:K260)</f>
        <v>8017.9021400000029</v>
      </c>
    </row>
    <row r="262" spans="1:11" ht="18.75" customHeight="1" x14ac:dyDescent="0.2">
      <c r="A262" s="151"/>
      <c r="B262" s="88"/>
      <c r="C262" s="89"/>
      <c r="D262" s="25"/>
      <c r="E262" s="91"/>
      <c r="F262" s="92"/>
      <c r="G262" s="91"/>
      <c r="H262" s="25"/>
      <c r="I262" s="91"/>
      <c r="J262" s="92"/>
      <c r="K262" s="91"/>
    </row>
    <row r="263" spans="1:11" ht="13.5" thickBot="1" x14ac:dyDescent="0.25">
      <c r="A263" s="152" t="s">
        <v>742</v>
      </c>
      <c r="B263" s="10" t="s">
        <v>743</v>
      </c>
      <c r="C263" s="93"/>
      <c r="D263" s="10" t="s">
        <v>735</v>
      </c>
      <c r="E263" s="11" t="s">
        <v>736</v>
      </c>
      <c r="F263" s="161" t="s">
        <v>747</v>
      </c>
      <c r="G263" s="75" t="s">
        <v>746</v>
      </c>
      <c r="H263" s="10" t="s">
        <v>750</v>
      </c>
      <c r="I263" s="11" t="s">
        <v>751</v>
      </c>
      <c r="J263" s="12" t="s">
        <v>752</v>
      </c>
      <c r="K263" s="11" t="s">
        <v>753</v>
      </c>
    </row>
    <row r="264" spans="1:11" ht="13.5" thickBot="1" x14ac:dyDescent="0.25">
      <c r="A264" s="139" t="s">
        <v>2</v>
      </c>
      <c r="B264" s="13" t="s">
        <v>3</v>
      </c>
      <c r="C264" s="14" t="s">
        <v>4</v>
      </c>
      <c r="D264" s="76" t="s">
        <v>5</v>
      </c>
      <c r="E264" s="94"/>
      <c r="F264" s="55" t="s">
        <v>5</v>
      </c>
      <c r="G264" s="94"/>
      <c r="H264" s="76" t="s">
        <v>5</v>
      </c>
      <c r="I264" s="95" t="s">
        <v>5</v>
      </c>
      <c r="J264" s="96" t="s">
        <v>5</v>
      </c>
      <c r="K264" s="97"/>
    </row>
    <row r="265" spans="1:11" ht="13.5" thickBot="1" x14ac:dyDescent="0.25">
      <c r="A265" s="140">
        <v>253</v>
      </c>
      <c r="B265" s="18" t="s">
        <v>245</v>
      </c>
      <c r="C265" s="77">
        <v>200</v>
      </c>
      <c r="D265" s="98">
        <v>0.6</v>
      </c>
      <c r="E265" s="99">
        <f>C265*D265</f>
        <v>120</v>
      </c>
      <c r="F265" s="163" t="s">
        <v>760</v>
      </c>
      <c r="G265" s="99" t="s">
        <v>749</v>
      </c>
      <c r="H265" s="100">
        <v>0.99497999999999998</v>
      </c>
      <c r="I265" s="101">
        <f>C265*H265</f>
        <v>198.99599999999998</v>
      </c>
      <c r="J265" s="102" t="s">
        <v>754</v>
      </c>
      <c r="K265" s="99">
        <v>0</v>
      </c>
    </row>
    <row r="266" spans="1:11" ht="13.5" thickBot="1" x14ac:dyDescent="0.25">
      <c r="A266" s="140">
        <v>254</v>
      </c>
      <c r="B266" s="18" t="s">
        <v>246</v>
      </c>
      <c r="C266" s="77">
        <v>200</v>
      </c>
      <c r="D266" s="84">
        <v>0.52649999999999997</v>
      </c>
      <c r="E266" s="99">
        <f t="shared" ref="E266:E281" si="42">C266*D266</f>
        <v>105.3</v>
      </c>
      <c r="F266" s="163" t="s">
        <v>760</v>
      </c>
      <c r="G266" s="99" t="s">
        <v>749</v>
      </c>
      <c r="H266" s="100">
        <v>2.7604E-2</v>
      </c>
      <c r="I266" s="101">
        <f t="shared" ref="I266:I309" si="43">C266*H266</f>
        <v>5.5208000000000004</v>
      </c>
      <c r="J266" s="103">
        <v>9.6620999999999985E-2</v>
      </c>
      <c r="K266" s="99">
        <f t="shared" ref="K266:K309" si="44">C266*J266</f>
        <v>19.324199999999998</v>
      </c>
    </row>
    <row r="267" spans="1:11" ht="13.5" thickBot="1" x14ac:dyDescent="0.25">
      <c r="A267" s="140">
        <v>255</v>
      </c>
      <c r="B267" s="18" t="s">
        <v>247</v>
      </c>
      <c r="C267" s="77">
        <v>200</v>
      </c>
      <c r="D267" s="84">
        <v>0.5706</v>
      </c>
      <c r="E267" s="99">
        <f t="shared" si="42"/>
        <v>114.12</v>
      </c>
      <c r="F267" s="163" t="s">
        <v>760</v>
      </c>
      <c r="G267" s="99" t="s">
        <v>749</v>
      </c>
      <c r="H267" s="100">
        <v>0.36771000000000004</v>
      </c>
      <c r="I267" s="101">
        <f t="shared" si="43"/>
        <v>73.542000000000002</v>
      </c>
      <c r="J267" s="102" t="s">
        <v>754</v>
      </c>
      <c r="K267" s="99">
        <v>0</v>
      </c>
    </row>
    <row r="268" spans="1:11" ht="15.75" customHeight="1" thickBot="1" x14ac:dyDescent="0.25">
      <c r="A268" s="140">
        <v>256</v>
      </c>
      <c r="B268" s="18" t="s">
        <v>248</v>
      </c>
      <c r="C268" s="77">
        <v>200</v>
      </c>
      <c r="D268" s="104" t="s">
        <v>761</v>
      </c>
      <c r="E268" s="99">
        <v>126</v>
      </c>
      <c r="F268" s="163" t="s">
        <v>760</v>
      </c>
      <c r="G268" s="99" t="s">
        <v>749</v>
      </c>
      <c r="H268" s="100">
        <v>0.389546</v>
      </c>
      <c r="I268" s="101">
        <f t="shared" si="43"/>
        <v>77.909199999999998</v>
      </c>
      <c r="J268" s="103">
        <v>0.11564025000000001</v>
      </c>
      <c r="K268" s="99">
        <f t="shared" si="44"/>
        <v>23.128050000000002</v>
      </c>
    </row>
    <row r="269" spans="1:11" ht="13.5" thickBot="1" x14ac:dyDescent="0.25">
      <c r="A269" s="140">
        <v>257</v>
      </c>
      <c r="B269" s="18" t="s">
        <v>249</v>
      </c>
      <c r="C269" s="77">
        <v>500</v>
      </c>
      <c r="D269" s="84">
        <v>0.38</v>
      </c>
      <c r="E269" s="99">
        <f t="shared" si="42"/>
        <v>190</v>
      </c>
      <c r="F269" s="163" t="s">
        <v>760</v>
      </c>
      <c r="G269" s="99" t="s">
        <v>749</v>
      </c>
      <c r="H269" s="100">
        <v>0.389546</v>
      </c>
      <c r="I269" s="101">
        <f t="shared" si="43"/>
        <v>194.773</v>
      </c>
      <c r="J269" s="103">
        <v>0.14469075000000001</v>
      </c>
      <c r="K269" s="99">
        <f t="shared" si="44"/>
        <v>72.345375000000004</v>
      </c>
    </row>
    <row r="270" spans="1:11" ht="13.5" thickBot="1" x14ac:dyDescent="0.25">
      <c r="A270" s="140">
        <v>258</v>
      </c>
      <c r="B270" s="18" t="s">
        <v>250</v>
      </c>
      <c r="C270" s="77">
        <v>200</v>
      </c>
      <c r="D270" s="84">
        <v>0.56000000000000005</v>
      </c>
      <c r="E270" s="99">
        <f t="shared" si="42"/>
        <v>112.00000000000001</v>
      </c>
      <c r="F270" s="163" t="s">
        <v>760</v>
      </c>
      <c r="G270" s="99" t="s">
        <v>749</v>
      </c>
      <c r="H270" s="100">
        <v>0.50408200000000003</v>
      </c>
      <c r="I270" s="101">
        <f t="shared" si="43"/>
        <v>100.8164</v>
      </c>
      <c r="J270" s="103">
        <v>0.16370999999999999</v>
      </c>
      <c r="K270" s="99">
        <f t="shared" si="44"/>
        <v>32.741999999999997</v>
      </c>
    </row>
    <row r="271" spans="1:11" ht="13.5" thickBot="1" x14ac:dyDescent="0.25">
      <c r="A271" s="140">
        <v>259</v>
      </c>
      <c r="B271" s="18" t="s">
        <v>251</v>
      </c>
      <c r="C271" s="77">
        <v>200</v>
      </c>
      <c r="D271" s="84">
        <v>0.65</v>
      </c>
      <c r="E271" s="99">
        <f t="shared" si="42"/>
        <v>130</v>
      </c>
      <c r="F271" s="163" t="s">
        <v>760</v>
      </c>
      <c r="G271" s="99" t="s">
        <v>749</v>
      </c>
      <c r="H271" s="100">
        <v>0.50408200000000003</v>
      </c>
      <c r="I271" s="101">
        <f t="shared" si="43"/>
        <v>100.8164</v>
      </c>
      <c r="J271" s="103">
        <v>0.200625</v>
      </c>
      <c r="K271" s="99">
        <f t="shared" si="44"/>
        <v>40.125</v>
      </c>
    </row>
    <row r="272" spans="1:11" ht="13.5" thickBot="1" x14ac:dyDescent="0.25">
      <c r="A272" s="140">
        <v>260</v>
      </c>
      <c r="B272" s="18" t="s">
        <v>252</v>
      </c>
      <c r="C272" s="77">
        <v>200</v>
      </c>
      <c r="D272" s="84">
        <v>0.52</v>
      </c>
      <c r="E272" s="99">
        <f t="shared" si="42"/>
        <v>104</v>
      </c>
      <c r="F272" s="163" t="s">
        <v>760</v>
      </c>
      <c r="G272" s="99" t="s">
        <v>749</v>
      </c>
      <c r="H272" s="100">
        <v>1.0815000000000001</v>
      </c>
      <c r="I272" s="101">
        <f t="shared" si="43"/>
        <v>216.3</v>
      </c>
      <c r="J272" s="103">
        <v>0.35984100000000008</v>
      </c>
      <c r="K272" s="99">
        <f t="shared" si="44"/>
        <v>71.96820000000001</v>
      </c>
    </row>
    <row r="273" spans="1:11" ht="13.5" thickBot="1" x14ac:dyDescent="0.25">
      <c r="A273" s="140">
        <v>261</v>
      </c>
      <c r="B273" s="18" t="s">
        <v>253</v>
      </c>
      <c r="C273" s="77">
        <v>1500</v>
      </c>
      <c r="D273" s="84">
        <v>0.38</v>
      </c>
      <c r="E273" s="99">
        <f t="shared" si="42"/>
        <v>570</v>
      </c>
      <c r="F273" s="163" t="s">
        <v>760</v>
      </c>
      <c r="G273" s="99" t="s">
        <v>749</v>
      </c>
      <c r="H273" s="100">
        <v>0.16026800000000002</v>
      </c>
      <c r="I273" s="101">
        <f t="shared" si="43"/>
        <v>240.40200000000004</v>
      </c>
      <c r="J273" s="103">
        <v>0.14469075000000001</v>
      </c>
      <c r="K273" s="99">
        <f t="shared" si="44"/>
        <v>217.036125</v>
      </c>
    </row>
    <row r="274" spans="1:11" ht="13.5" thickBot="1" x14ac:dyDescent="0.25">
      <c r="A274" s="140">
        <v>262</v>
      </c>
      <c r="B274" s="18" t="s">
        <v>254</v>
      </c>
      <c r="C274" s="77">
        <v>1500</v>
      </c>
      <c r="D274" s="84">
        <v>0.56000000000000005</v>
      </c>
      <c r="E274" s="99">
        <f t="shared" si="42"/>
        <v>840.00000000000011</v>
      </c>
      <c r="F274" s="163" t="s">
        <v>760</v>
      </c>
      <c r="G274" s="99" t="s">
        <v>749</v>
      </c>
      <c r="H274" s="100">
        <v>0.14790800000000001</v>
      </c>
      <c r="I274" s="101">
        <f t="shared" si="43"/>
        <v>221.86200000000002</v>
      </c>
      <c r="J274" s="103">
        <v>0.16370999999999999</v>
      </c>
      <c r="K274" s="99">
        <f t="shared" si="44"/>
        <v>245.565</v>
      </c>
    </row>
    <row r="275" spans="1:11" ht="13.5" thickBot="1" x14ac:dyDescent="0.25">
      <c r="A275" s="140">
        <v>263</v>
      </c>
      <c r="B275" s="18" t="s">
        <v>255</v>
      </c>
      <c r="C275" s="77">
        <v>200</v>
      </c>
      <c r="D275" s="84">
        <v>0.65</v>
      </c>
      <c r="E275" s="99">
        <f t="shared" si="42"/>
        <v>130</v>
      </c>
      <c r="F275" s="163" t="s">
        <v>760</v>
      </c>
      <c r="G275" s="99" t="s">
        <v>749</v>
      </c>
      <c r="H275" s="100">
        <v>0.26306200000000002</v>
      </c>
      <c r="I275" s="101">
        <f t="shared" si="43"/>
        <v>52.612400000000001</v>
      </c>
      <c r="J275" s="103">
        <v>0.200625</v>
      </c>
      <c r="K275" s="99">
        <f t="shared" si="44"/>
        <v>40.125</v>
      </c>
    </row>
    <row r="276" spans="1:11" ht="13.5" thickBot="1" x14ac:dyDescent="0.25">
      <c r="A276" s="140">
        <v>264</v>
      </c>
      <c r="B276" s="18" t="s">
        <v>256</v>
      </c>
      <c r="C276" s="77">
        <v>1500</v>
      </c>
      <c r="D276" s="84">
        <v>0.44</v>
      </c>
      <c r="E276" s="99">
        <f t="shared" si="42"/>
        <v>660</v>
      </c>
      <c r="F276" s="163" t="s">
        <v>760</v>
      </c>
      <c r="G276" s="99" t="s">
        <v>749</v>
      </c>
      <c r="H276" s="100">
        <v>0.28119000000000005</v>
      </c>
      <c r="I276" s="101">
        <f t="shared" si="43"/>
        <v>421.78500000000008</v>
      </c>
      <c r="J276" s="103">
        <v>0.24155250000000003</v>
      </c>
      <c r="K276" s="99">
        <f t="shared" si="44"/>
        <v>362.32875000000007</v>
      </c>
    </row>
    <row r="277" spans="1:11" ht="13.5" thickBot="1" x14ac:dyDescent="0.25">
      <c r="A277" s="140">
        <v>265</v>
      </c>
      <c r="B277" s="18" t="s">
        <v>257</v>
      </c>
      <c r="C277" s="77">
        <v>1000</v>
      </c>
      <c r="D277" s="84">
        <v>0.52</v>
      </c>
      <c r="E277" s="99">
        <f t="shared" si="42"/>
        <v>520</v>
      </c>
      <c r="F277" s="163" t="s">
        <v>760</v>
      </c>
      <c r="G277" s="99" t="s">
        <v>749</v>
      </c>
      <c r="H277" s="100">
        <v>0.40891000000000005</v>
      </c>
      <c r="I277" s="101">
        <f t="shared" si="43"/>
        <v>408.91</v>
      </c>
      <c r="J277" s="103">
        <v>0.35984100000000008</v>
      </c>
      <c r="K277" s="99">
        <f t="shared" si="44"/>
        <v>359.84100000000007</v>
      </c>
    </row>
    <row r="278" spans="1:11" ht="13.5" thickBot="1" x14ac:dyDescent="0.25">
      <c r="A278" s="140">
        <v>266</v>
      </c>
      <c r="B278" s="18" t="s">
        <v>258</v>
      </c>
      <c r="C278" s="77">
        <v>200</v>
      </c>
      <c r="D278" s="84">
        <v>0.95</v>
      </c>
      <c r="E278" s="99">
        <f t="shared" si="42"/>
        <v>190</v>
      </c>
      <c r="F278" s="163" t="s">
        <v>760</v>
      </c>
      <c r="G278" s="99" t="s">
        <v>749</v>
      </c>
      <c r="H278" s="100">
        <v>0.39758000000000004</v>
      </c>
      <c r="I278" s="101">
        <f t="shared" si="43"/>
        <v>79.516000000000005</v>
      </c>
      <c r="J278" s="103">
        <v>0.38520000000000004</v>
      </c>
      <c r="K278" s="99">
        <f t="shared" si="44"/>
        <v>77.040000000000006</v>
      </c>
    </row>
    <row r="279" spans="1:11" ht="13.5" thickBot="1" x14ac:dyDescent="0.25">
      <c r="A279" s="140">
        <v>277</v>
      </c>
      <c r="B279" s="18" t="s">
        <v>259</v>
      </c>
      <c r="C279" s="77">
        <v>200</v>
      </c>
      <c r="D279" s="84">
        <v>1.03</v>
      </c>
      <c r="E279" s="99">
        <f t="shared" si="42"/>
        <v>206</v>
      </c>
      <c r="F279" s="163" t="s">
        <v>760</v>
      </c>
      <c r="G279" s="99" t="s">
        <v>749</v>
      </c>
      <c r="H279" s="100">
        <v>1.039682</v>
      </c>
      <c r="I279" s="101">
        <f t="shared" si="43"/>
        <v>207.93639999999999</v>
      </c>
      <c r="J279" s="102" t="s">
        <v>754</v>
      </c>
      <c r="K279" s="99">
        <v>0</v>
      </c>
    </row>
    <row r="280" spans="1:11" ht="13.5" thickBot="1" x14ac:dyDescent="0.25">
      <c r="A280" s="140">
        <v>278</v>
      </c>
      <c r="B280" s="18" t="s">
        <v>260</v>
      </c>
      <c r="C280" s="77">
        <v>200</v>
      </c>
      <c r="D280" s="84">
        <v>2.14</v>
      </c>
      <c r="E280" s="99">
        <f t="shared" si="42"/>
        <v>428</v>
      </c>
      <c r="F280" s="163" t="s">
        <v>760</v>
      </c>
      <c r="G280" s="99" t="s">
        <v>749</v>
      </c>
      <c r="H280" s="100">
        <v>1.4465319999999999</v>
      </c>
      <c r="I280" s="101">
        <f t="shared" si="43"/>
        <v>289.3064</v>
      </c>
      <c r="J280" s="102" t="s">
        <v>754</v>
      </c>
      <c r="K280" s="99">
        <v>0</v>
      </c>
    </row>
    <row r="281" spans="1:11" ht="40.5" customHeight="1" thickBot="1" x14ac:dyDescent="0.25">
      <c r="A281" s="144">
        <v>279</v>
      </c>
      <c r="B281" s="40" t="s">
        <v>261</v>
      </c>
      <c r="C281" s="105">
        <v>100</v>
      </c>
      <c r="D281" s="85">
        <v>0.1197</v>
      </c>
      <c r="E281" s="99">
        <f t="shared" si="42"/>
        <v>11.97</v>
      </c>
      <c r="F281" s="164" t="s">
        <v>762</v>
      </c>
      <c r="G281" s="99" t="s">
        <v>749</v>
      </c>
      <c r="H281" s="78">
        <v>2.7604E-2</v>
      </c>
      <c r="I281" s="101">
        <f t="shared" si="43"/>
        <v>2.7604000000000002</v>
      </c>
      <c r="J281" s="103">
        <v>0.16125970000000003</v>
      </c>
      <c r="K281" s="99">
        <f t="shared" si="44"/>
        <v>16.125970000000002</v>
      </c>
    </row>
    <row r="282" spans="1:11" ht="40.5" customHeight="1" thickBot="1" x14ac:dyDescent="0.25">
      <c r="A282" s="144">
        <v>280</v>
      </c>
      <c r="B282" s="40" t="s">
        <v>262</v>
      </c>
      <c r="C282" s="105">
        <v>100</v>
      </c>
      <c r="D282" s="85">
        <v>0.55000000000000004</v>
      </c>
      <c r="E282" s="99">
        <f t="shared" ref="E282:E309" si="45">C282*D282</f>
        <v>55.000000000000007</v>
      </c>
      <c r="F282" s="164" t="s">
        <v>762</v>
      </c>
      <c r="G282" s="99" t="s">
        <v>749</v>
      </c>
      <c r="H282" s="78">
        <v>5.5001999999999995E-2</v>
      </c>
      <c r="I282" s="101">
        <f t="shared" si="43"/>
        <v>5.5001999999999995</v>
      </c>
      <c r="J282" s="103">
        <v>0.73401999999999989</v>
      </c>
      <c r="K282" s="99">
        <f t="shared" si="44"/>
        <v>73.401999999999987</v>
      </c>
    </row>
    <row r="283" spans="1:11" ht="40.5" customHeight="1" thickBot="1" x14ac:dyDescent="0.25">
      <c r="A283" s="144">
        <v>281</v>
      </c>
      <c r="B283" s="40" t="s">
        <v>263</v>
      </c>
      <c r="C283" s="105">
        <v>100</v>
      </c>
      <c r="D283" s="85">
        <v>0.73</v>
      </c>
      <c r="E283" s="99">
        <f t="shared" si="45"/>
        <v>73</v>
      </c>
      <c r="F283" s="164" t="s">
        <v>762</v>
      </c>
      <c r="G283" s="99" t="s">
        <v>749</v>
      </c>
      <c r="H283" s="78">
        <v>8.2605999999999999E-2</v>
      </c>
      <c r="I283" s="101">
        <f t="shared" si="43"/>
        <v>8.2606000000000002</v>
      </c>
      <c r="J283" s="103">
        <v>0.73401999999999989</v>
      </c>
      <c r="K283" s="99">
        <f t="shared" si="44"/>
        <v>73.401999999999987</v>
      </c>
    </row>
    <row r="284" spans="1:11" ht="40.5" customHeight="1" thickBot="1" x14ac:dyDescent="0.25">
      <c r="A284" s="144">
        <v>282</v>
      </c>
      <c r="B284" s="40" t="s">
        <v>264</v>
      </c>
      <c r="C284" s="105">
        <v>100</v>
      </c>
      <c r="D284" s="85">
        <v>0.36720000000000003</v>
      </c>
      <c r="E284" s="99">
        <f t="shared" si="45"/>
        <v>36.720000000000006</v>
      </c>
      <c r="F284" s="164" t="s">
        <v>763</v>
      </c>
      <c r="G284" s="99" t="s">
        <v>749</v>
      </c>
      <c r="H284" s="78">
        <v>2.7604E-2</v>
      </c>
      <c r="I284" s="101">
        <f t="shared" si="43"/>
        <v>2.7604000000000002</v>
      </c>
      <c r="J284" s="103">
        <v>0.42355949999999992</v>
      </c>
      <c r="K284" s="99">
        <f t="shared" si="44"/>
        <v>42.355949999999993</v>
      </c>
    </row>
    <row r="285" spans="1:11" ht="40.5" customHeight="1" thickBot="1" x14ac:dyDescent="0.25">
      <c r="A285" s="144">
        <v>283</v>
      </c>
      <c r="B285" s="40" t="s">
        <v>265</v>
      </c>
      <c r="C285" s="105">
        <v>100</v>
      </c>
      <c r="D285" s="78">
        <v>0.45</v>
      </c>
      <c r="E285" s="99">
        <f t="shared" si="45"/>
        <v>45</v>
      </c>
      <c r="F285" s="164" t="s">
        <v>762</v>
      </c>
      <c r="G285" s="99" t="s">
        <v>749</v>
      </c>
      <c r="H285" s="78">
        <v>3.1106000000000002E-2</v>
      </c>
      <c r="I285" s="101">
        <f t="shared" si="43"/>
        <v>3.1106000000000003</v>
      </c>
      <c r="J285" s="103">
        <v>0.44939999999999997</v>
      </c>
      <c r="K285" s="99">
        <f t="shared" si="44"/>
        <v>44.94</v>
      </c>
    </row>
    <row r="286" spans="1:11" ht="40.5" customHeight="1" thickBot="1" x14ac:dyDescent="0.25">
      <c r="A286" s="144">
        <v>284</v>
      </c>
      <c r="B286" s="40" t="s">
        <v>266</v>
      </c>
      <c r="C286" s="105">
        <v>200</v>
      </c>
      <c r="D286" s="78">
        <v>0.46</v>
      </c>
      <c r="E286" s="99">
        <f t="shared" si="45"/>
        <v>92</v>
      </c>
      <c r="F286" s="164" t="s">
        <v>762</v>
      </c>
      <c r="G286" s="99" t="s">
        <v>749</v>
      </c>
      <c r="H286" s="78">
        <v>8.2605999999999999E-2</v>
      </c>
      <c r="I286" s="101">
        <f t="shared" si="43"/>
        <v>16.5212</v>
      </c>
      <c r="J286" s="103">
        <v>0.65163000000000004</v>
      </c>
      <c r="K286" s="99">
        <f t="shared" si="44"/>
        <v>130.32600000000002</v>
      </c>
    </row>
    <row r="287" spans="1:11" ht="40.5" customHeight="1" thickBot="1" x14ac:dyDescent="0.25">
      <c r="A287" s="144">
        <v>285</v>
      </c>
      <c r="B287" s="40" t="s">
        <v>267</v>
      </c>
      <c r="C287" s="105">
        <v>200</v>
      </c>
      <c r="D287" s="78">
        <v>0.2475</v>
      </c>
      <c r="E287" s="99">
        <f t="shared" si="45"/>
        <v>49.5</v>
      </c>
      <c r="F287" s="164" t="s">
        <v>762</v>
      </c>
      <c r="G287" s="99" t="s">
        <v>749</v>
      </c>
      <c r="H287" s="78">
        <v>2.7604E-2</v>
      </c>
      <c r="I287" s="101">
        <f t="shared" si="43"/>
        <v>5.5208000000000004</v>
      </c>
      <c r="J287" s="103">
        <v>0.21998129999999999</v>
      </c>
      <c r="K287" s="99">
        <f t="shared" si="44"/>
        <v>43.996259999999999</v>
      </c>
    </row>
    <row r="288" spans="1:11" ht="40.5" customHeight="1" thickBot="1" x14ac:dyDescent="0.25">
      <c r="A288" s="144">
        <v>286</v>
      </c>
      <c r="B288" s="40" t="s">
        <v>268</v>
      </c>
      <c r="C288" s="105">
        <v>100</v>
      </c>
      <c r="D288" s="78">
        <v>0.28079999999999999</v>
      </c>
      <c r="E288" s="99">
        <f t="shared" si="45"/>
        <v>28.08</v>
      </c>
      <c r="F288" s="164" t="s">
        <v>762</v>
      </c>
      <c r="G288" s="99" t="s">
        <v>749</v>
      </c>
      <c r="H288" s="78">
        <v>2.7603999999999997E-2</v>
      </c>
      <c r="I288" s="101">
        <f t="shared" si="43"/>
        <v>2.7603999999999997</v>
      </c>
      <c r="J288" s="103">
        <v>0.22986810000000002</v>
      </c>
      <c r="K288" s="99">
        <f t="shared" si="44"/>
        <v>22.986810000000002</v>
      </c>
    </row>
    <row r="289" spans="1:11" ht="40.5" customHeight="1" thickBot="1" x14ac:dyDescent="0.25">
      <c r="A289" s="144">
        <v>287</v>
      </c>
      <c r="B289" s="40" t="s">
        <v>269</v>
      </c>
      <c r="C289" s="105">
        <v>100</v>
      </c>
      <c r="D289" s="78">
        <v>0.2898</v>
      </c>
      <c r="E289" s="99">
        <f t="shared" si="45"/>
        <v>28.98</v>
      </c>
      <c r="F289" s="164" t="s">
        <v>762</v>
      </c>
      <c r="G289" s="99" t="s">
        <v>749</v>
      </c>
      <c r="H289" s="78">
        <v>2.7603999999999997E-2</v>
      </c>
      <c r="I289" s="101">
        <f t="shared" si="43"/>
        <v>2.7603999999999997</v>
      </c>
      <c r="J289" s="103">
        <v>0.22507449999999998</v>
      </c>
      <c r="K289" s="99">
        <f t="shared" si="44"/>
        <v>22.507449999999999</v>
      </c>
    </row>
    <row r="290" spans="1:11" ht="40.5" customHeight="1" thickBot="1" x14ac:dyDescent="0.25">
      <c r="A290" s="144">
        <v>288</v>
      </c>
      <c r="B290" s="40" t="s">
        <v>270</v>
      </c>
      <c r="C290" s="105">
        <v>100</v>
      </c>
      <c r="D290" s="78">
        <v>0.315</v>
      </c>
      <c r="E290" s="99">
        <f t="shared" si="45"/>
        <v>31.5</v>
      </c>
      <c r="F290" s="164" t="s">
        <v>762</v>
      </c>
      <c r="G290" s="99" t="s">
        <v>749</v>
      </c>
      <c r="H290" s="78">
        <v>2.7604E-2</v>
      </c>
      <c r="I290" s="101">
        <f t="shared" si="43"/>
        <v>2.7604000000000002</v>
      </c>
      <c r="J290" s="103">
        <v>0.31061030000000001</v>
      </c>
      <c r="K290" s="99">
        <f t="shared" si="44"/>
        <v>31.061030000000002</v>
      </c>
    </row>
    <row r="291" spans="1:11" ht="40.5" customHeight="1" thickBot="1" x14ac:dyDescent="0.25">
      <c r="A291" s="144">
        <v>289</v>
      </c>
      <c r="B291" s="40" t="s">
        <v>271</v>
      </c>
      <c r="C291" s="105">
        <v>100</v>
      </c>
      <c r="D291" s="78">
        <v>0.61</v>
      </c>
      <c r="E291" s="99">
        <f t="shared" si="45"/>
        <v>61</v>
      </c>
      <c r="F291" s="164" t="s">
        <v>762</v>
      </c>
      <c r="G291" s="99" t="s">
        <v>749</v>
      </c>
      <c r="H291" s="78">
        <v>0.13781399999999999</v>
      </c>
      <c r="I291" s="101">
        <f t="shared" si="43"/>
        <v>13.7814</v>
      </c>
      <c r="J291" s="103">
        <v>0.90628999999999993</v>
      </c>
      <c r="K291" s="99">
        <f t="shared" si="44"/>
        <v>90.628999999999991</v>
      </c>
    </row>
    <row r="292" spans="1:11" ht="40.5" customHeight="1" thickBot="1" x14ac:dyDescent="0.25">
      <c r="A292" s="144">
        <v>290</v>
      </c>
      <c r="B292" s="40" t="s">
        <v>272</v>
      </c>
      <c r="C292" s="105">
        <v>200</v>
      </c>
      <c r="D292" s="78">
        <v>0.25559999999999999</v>
      </c>
      <c r="E292" s="99">
        <f t="shared" si="45"/>
        <v>51.12</v>
      </c>
      <c r="F292" s="164" t="s">
        <v>762</v>
      </c>
      <c r="G292" s="99" t="s">
        <v>749</v>
      </c>
      <c r="H292" s="78">
        <v>9.2700000000000005E-3</v>
      </c>
      <c r="I292" s="101">
        <f t="shared" si="43"/>
        <v>1.8540000000000001</v>
      </c>
      <c r="J292" s="103">
        <v>0.19541410000000003</v>
      </c>
      <c r="K292" s="99">
        <f t="shared" si="44"/>
        <v>39.082820000000005</v>
      </c>
    </row>
    <row r="293" spans="1:11" ht="40.5" customHeight="1" thickBot="1" x14ac:dyDescent="0.25">
      <c r="A293" s="144">
        <v>291</v>
      </c>
      <c r="B293" s="40" t="s">
        <v>267</v>
      </c>
      <c r="C293" s="105">
        <v>200</v>
      </c>
      <c r="D293" s="78">
        <v>0.2475</v>
      </c>
      <c r="E293" s="99">
        <f t="shared" si="45"/>
        <v>49.5</v>
      </c>
      <c r="F293" s="164" t="s">
        <v>762</v>
      </c>
      <c r="G293" s="99" t="s">
        <v>749</v>
      </c>
      <c r="H293" s="78">
        <v>2.7604E-2</v>
      </c>
      <c r="I293" s="101">
        <f t="shared" si="43"/>
        <v>5.5208000000000004</v>
      </c>
      <c r="J293" s="103">
        <v>0.21998129999999999</v>
      </c>
      <c r="K293" s="99">
        <f t="shared" si="44"/>
        <v>43.996259999999999</v>
      </c>
    </row>
    <row r="294" spans="1:11" ht="40.5" customHeight="1" thickBot="1" x14ac:dyDescent="0.25">
      <c r="A294" s="144">
        <v>292</v>
      </c>
      <c r="B294" s="40" t="s">
        <v>268</v>
      </c>
      <c r="C294" s="105">
        <v>200</v>
      </c>
      <c r="D294" s="78">
        <v>0.28079999999999999</v>
      </c>
      <c r="E294" s="99">
        <f t="shared" si="45"/>
        <v>56.16</v>
      </c>
      <c r="F294" s="164" t="s">
        <v>762</v>
      </c>
      <c r="G294" s="99" t="s">
        <v>749</v>
      </c>
      <c r="H294" s="78">
        <v>2.7603999999999997E-2</v>
      </c>
      <c r="I294" s="101">
        <f t="shared" si="43"/>
        <v>5.5207999999999995</v>
      </c>
      <c r="J294" s="103">
        <v>0.22986810000000002</v>
      </c>
      <c r="K294" s="99">
        <f t="shared" si="44"/>
        <v>45.973620000000004</v>
      </c>
    </row>
    <row r="295" spans="1:11" ht="40.5" customHeight="1" thickBot="1" x14ac:dyDescent="0.25">
      <c r="A295" s="144">
        <v>293</v>
      </c>
      <c r="B295" s="40" t="s">
        <v>273</v>
      </c>
      <c r="C295" s="105">
        <v>200</v>
      </c>
      <c r="D295" s="78">
        <v>0.29160000000000003</v>
      </c>
      <c r="E295" s="99">
        <f t="shared" si="45"/>
        <v>58.320000000000007</v>
      </c>
      <c r="F295" s="164" t="s">
        <v>762</v>
      </c>
      <c r="G295" s="99" t="s">
        <v>749</v>
      </c>
      <c r="H295" s="78">
        <v>2.7604E-2</v>
      </c>
      <c r="I295" s="101">
        <f t="shared" si="43"/>
        <v>5.5208000000000004</v>
      </c>
      <c r="J295" s="103">
        <v>0.32701340000000001</v>
      </c>
      <c r="K295" s="99">
        <f t="shared" si="44"/>
        <v>65.402680000000004</v>
      </c>
    </row>
    <row r="296" spans="1:11" ht="40.5" customHeight="1" thickBot="1" x14ac:dyDescent="0.25">
      <c r="A296" s="144">
        <v>294</v>
      </c>
      <c r="B296" s="40" t="s">
        <v>274</v>
      </c>
      <c r="C296" s="105">
        <v>100</v>
      </c>
      <c r="D296" s="78">
        <v>0.28079999999999999</v>
      </c>
      <c r="E296" s="99">
        <f t="shared" si="45"/>
        <v>28.08</v>
      </c>
      <c r="F296" s="164" t="s">
        <v>762</v>
      </c>
      <c r="G296" s="99" t="s">
        <v>749</v>
      </c>
      <c r="H296" s="78">
        <v>2.7604E-2</v>
      </c>
      <c r="I296" s="101">
        <f t="shared" si="43"/>
        <v>2.7604000000000002</v>
      </c>
      <c r="J296" s="103">
        <v>0.34027070000000004</v>
      </c>
      <c r="K296" s="99">
        <f t="shared" si="44"/>
        <v>34.027070000000002</v>
      </c>
    </row>
    <row r="297" spans="1:11" ht="40.5" customHeight="1" thickBot="1" x14ac:dyDescent="0.25">
      <c r="A297" s="144">
        <v>295</v>
      </c>
      <c r="B297" s="40" t="s">
        <v>275</v>
      </c>
      <c r="C297" s="105">
        <v>100</v>
      </c>
      <c r="D297" s="78">
        <v>0.29160000000000003</v>
      </c>
      <c r="E297" s="99">
        <f t="shared" si="45"/>
        <v>29.160000000000004</v>
      </c>
      <c r="F297" s="164" t="s">
        <v>762</v>
      </c>
      <c r="G297" s="99" t="s">
        <v>749</v>
      </c>
      <c r="H297" s="78">
        <v>2.7604E-2</v>
      </c>
      <c r="I297" s="101">
        <f t="shared" si="43"/>
        <v>2.7604000000000002</v>
      </c>
      <c r="J297" s="103">
        <v>0.35667380000000004</v>
      </c>
      <c r="K297" s="99">
        <f t="shared" si="44"/>
        <v>35.667380000000001</v>
      </c>
    </row>
    <row r="298" spans="1:11" ht="51.75" customHeight="1" thickBot="1" x14ac:dyDescent="0.25">
      <c r="A298" s="144">
        <v>296</v>
      </c>
      <c r="B298" s="40" t="s">
        <v>276</v>
      </c>
      <c r="C298" s="105">
        <v>100</v>
      </c>
      <c r="D298" s="78">
        <v>0.30330000000000001</v>
      </c>
      <c r="E298" s="99">
        <f t="shared" si="45"/>
        <v>30.330000000000002</v>
      </c>
      <c r="F298" s="164" t="s">
        <v>762</v>
      </c>
      <c r="G298" s="99" t="s">
        <v>749</v>
      </c>
      <c r="H298" s="78">
        <v>2.7604E-2</v>
      </c>
      <c r="I298" s="101">
        <f t="shared" si="43"/>
        <v>2.7604000000000002</v>
      </c>
      <c r="J298" s="103">
        <v>0.375249</v>
      </c>
      <c r="K298" s="99">
        <f t="shared" si="44"/>
        <v>37.524900000000002</v>
      </c>
    </row>
    <row r="299" spans="1:11" ht="40.5" customHeight="1" thickBot="1" x14ac:dyDescent="0.25">
      <c r="A299" s="144">
        <v>297</v>
      </c>
      <c r="B299" s="40" t="s">
        <v>269</v>
      </c>
      <c r="C299" s="105">
        <v>200</v>
      </c>
      <c r="D299" s="78">
        <v>0.32129999999999997</v>
      </c>
      <c r="E299" s="99">
        <f t="shared" si="45"/>
        <v>64.259999999999991</v>
      </c>
      <c r="F299" s="164" t="s">
        <v>762</v>
      </c>
      <c r="G299" s="99" t="s">
        <v>749</v>
      </c>
      <c r="H299" s="78">
        <v>2.7603999999999997E-2</v>
      </c>
      <c r="I299" s="101">
        <f t="shared" si="43"/>
        <v>5.5207999999999995</v>
      </c>
      <c r="J299" s="103">
        <v>0.22507449999999998</v>
      </c>
      <c r="K299" s="99">
        <f t="shared" si="44"/>
        <v>45.014899999999997</v>
      </c>
    </row>
    <row r="300" spans="1:11" ht="40.5" customHeight="1" thickBot="1" x14ac:dyDescent="0.25">
      <c r="A300" s="144">
        <v>298</v>
      </c>
      <c r="B300" s="40" t="s">
        <v>277</v>
      </c>
      <c r="C300" s="105">
        <v>100</v>
      </c>
      <c r="D300" s="78">
        <v>0.36899999999999999</v>
      </c>
      <c r="E300" s="99">
        <f t="shared" si="45"/>
        <v>36.9</v>
      </c>
      <c r="F300" s="164" t="s">
        <v>762</v>
      </c>
      <c r="G300" s="99" t="s">
        <v>749</v>
      </c>
      <c r="H300" s="78">
        <v>2.7604E-2</v>
      </c>
      <c r="I300" s="101">
        <f t="shared" si="43"/>
        <v>2.7604000000000002</v>
      </c>
      <c r="J300" s="103">
        <v>0.22784580000000001</v>
      </c>
      <c r="K300" s="99">
        <f t="shared" si="44"/>
        <v>22.784580000000002</v>
      </c>
    </row>
    <row r="301" spans="1:11" ht="40.5" customHeight="1" thickBot="1" x14ac:dyDescent="0.25">
      <c r="A301" s="144">
        <v>299</v>
      </c>
      <c r="B301" s="40" t="s">
        <v>278</v>
      </c>
      <c r="C301" s="105">
        <v>200</v>
      </c>
      <c r="D301" s="78">
        <v>0.2898</v>
      </c>
      <c r="E301" s="99">
        <f t="shared" si="45"/>
        <v>57.96</v>
      </c>
      <c r="F301" s="164" t="s">
        <v>762</v>
      </c>
      <c r="G301" s="99" t="s">
        <v>749</v>
      </c>
      <c r="H301" s="78">
        <v>2.7604E-2</v>
      </c>
      <c r="I301" s="101">
        <f t="shared" si="43"/>
        <v>5.5208000000000004</v>
      </c>
      <c r="J301" s="103">
        <v>0.29143589999999997</v>
      </c>
      <c r="K301" s="99">
        <f t="shared" si="44"/>
        <v>58.287179999999992</v>
      </c>
    </row>
    <row r="302" spans="1:11" ht="51.75" customHeight="1" thickBot="1" x14ac:dyDescent="0.25">
      <c r="A302" s="144">
        <v>300</v>
      </c>
      <c r="B302" s="40" t="s">
        <v>279</v>
      </c>
      <c r="C302" s="105">
        <v>100</v>
      </c>
      <c r="D302" s="78">
        <v>0.29970000000000002</v>
      </c>
      <c r="E302" s="99">
        <f t="shared" si="45"/>
        <v>29.970000000000002</v>
      </c>
      <c r="F302" s="164" t="s">
        <v>762</v>
      </c>
      <c r="G302" s="99" t="s">
        <v>749</v>
      </c>
      <c r="H302" s="78">
        <v>2.7604E-2</v>
      </c>
      <c r="I302" s="101">
        <f t="shared" si="43"/>
        <v>2.7604000000000002</v>
      </c>
      <c r="J302" s="103">
        <v>0.34281730000000005</v>
      </c>
      <c r="K302" s="99">
        <f t="shared" si="44"/>
        <v>34.281730000000003</v>
      </c>
    </row>
    <row r="303" spans="1:11" ht="51.75" customHeight="1" thickBot="1" x14ac:dyDescent="0.25">
      <c r="A303" s="144">
        <v>301</v>
      </c>
      <c r="B303" s="40" t="s">
        <v>280</v>
      </c>
      <c r="C303" s="105">
        <v>100</v>
      </c>
      <c r="D303" s="78">
        <v>0.33119999999999999</v>
      </c>
      <c r="E303" s="99">
        <f t="shared" si="45"/>
        <v>33.119999999999997</v>
      </c>
      <c r="F303" s="164" t="s">
        <v>762</v>
      </c>
      <c r="G303" s="99" t="s">
        <v>749</v>
      </c>
      <c r="H303" s="78">
        <v>5.5001999999999995E-2</v>
      </c>
      <c r="I303" s="101">
        <f t="shared" si="43"/>
        <v>5.5001999999999995</v>
      </c>
      <c r="J303" s="103">
        <v>0.44939999999999997</v>
      </c>
      <c r="K303" s="99">
        <f t="shared" si="44"/>
        <v>44.94</v>
      </c>
    </row>
    <row r="304" spans="1:11" ht="51.75" customHeight="1" thickBot="1" x14ac:dyDescent="0.25">
      <c r="A304" s="144">
        <v>302</v>
      </c>
      <c r="B304" s="40" t="s">
        <v>281</v>
      </c>
      <c r="C304" s="105">
        <v>100</v>
      </c>
      <c r="D304" s="78">
        <v>0.34110000000000001</v>
      </c>
      <c r="E304" s="99">
        <f t="shared" si="45"/>
        <v>34.11</v>
      </c>
      <c r="F304" s="164" t="s">
        <v>762</v>
      </c>
      <c r="G304" s="99" t="s">
        <v>749</v>
      </c>
      <c r="H304" s="78">
        <v>8.2605999999999999E-2</v>
      </c>
      <c r="I304" s="101">
        <f t="shared" si="43"/>
        <v>8.2606000000000002</v>
      </c>
      <c r="J304" s="103">
        <v>0.73401999999999989</v>
      </c>
      <c r="K304" s="99">
        <f t="shared" si="44"/>
        <v>73.401999999999987</v>
      </c>
    </row>
    <row r="305" spans="1:11" ht="40.5" customHeight="1" thickBot="1" x14ac:dyDescent="0.25">
      <c r="A305" s="144">
        <v>303</v>
      </c>
      <c r="B305" s="40" t="s">
        <v>270</v>
      </c>
      <c r="C305" s="105">
        <v>100</v>
      </c>
      <c r="D305" s="78">
        <v>0.49</v>
      </c>
      <c r="E305" s="99">
        <f t="shared" si="45"/>
        <v>49</v>
      </c>
      <c r="F305" s="164" t="s">
        <v>762</v>
      </c>
      <c r="G305" s="99" t="s">
        <v>749</v>
      </c>
      <c r="H305" s="78">
        <v>2.7604E-2</v>
      </c>
      <c r="I305" s="101">
        <f t="shared" si="43"/>
        <v>2.7604000000000002</v>
      </c>
      <c r="J305" s="103">
        <v>0.31061030000000001</v>
      </c>
      <c r="K305" s="99">
        <f t="shared" si="44"/>
        <v>31.061030000000002</v>
      </c>
    </row>
    <row r="306" spans="1:11" ht="40.5" customHeight="1" thickBot="1" x14ac:dyDescent="0.25">
      <c r="A306" s="144">
        <v>304</v>
      </c>
      <c r="B306" s="40" t="s">
        <v>282</v>
      </c>
      <c r="C306" s="105">
        <v>100</v>
      </c>
      <c r="D306" s="78">
        <v>0.69</v>
      </c>
      <c r="E306" s="99">
        <f t="shared" si="45"/>
        <v>69</v>
      </c>
      <c r="F306" s="165" t="s">
        <v>762</v>
      </c>
      <c r="G306" s="99" t="s">
        <v>749</v>
      </c>
      <c r="H306" s="78">
        <v>2.8016000000000003E-2</v>
      </c>
      <c r="I306" s="101">
        <f t="shared" si="43"/>
        <v>2.8016000000000001</v>
      </c>
      <c r="J306" s="103">
        <v>0.32956000000000002</v>
      </c>
      <c r="K306" s="99">
        <f t="shared" si="44"/>
        <v>32.956000000000003</v>
      </c>
    </row>
    <row r="307" spans="1:11" ht="51.75" customHeight="1" thickBot="1" x14ac:dyDescent="0.25">
      <c r="A307" s="144">
        <v>305</v>
      </c>
      <c r="B307" s="40" t="s">
        <v>283</v>
      </c>
      <c r="C307" s="105">
        <v>100</v>
      </c>
      <c r="D307" s="78">
        <v>0.315</v>
      </c>
      <c r="E307" s="99">
        <f t="shared" si="45"/>
        <v>31.5</v>
      </c>
      <c r="F307" s="164" t="s">
        <v>762</v>
      </c>
      <c r="G307" s="99" t="s">
        <v>749</v>
      </c>
      <c r="H307" s="78">
        <v>5.5001999999999995E-2</v>
      </c>
      <c r="I307" s="101">
        <f t="shared" si="43"/>
        <v>5.5001999999999995</v>
      </c>
      <c r="J307" s="103">
        <v>0.41539540000000003</v>
      </c>
      <c r="K307" s="99">
        <f t="shared" si="44"/>
        <v>41.539540000000002</v>
      </c>
    </row>
    <row r="308" spans="1:11" ht="40.5" customHeight="1" thickBot="1" x14ac:dyDescent="0.25">
      <c r="A308" s="144">
        <v>306</v>
      </c>
      <c r="B308" s="40" t="s">
        <v>284</v>
      </c>
      <c r="C308" s="105">
        <v>100</v>
      </c>
      <c r="D308" s="78">
        <v>0.3276</v>
      </c>
      <c r="E308" s="99">
        <f t="shared" si="45"/>
        <v>32.76</v>
      </c>
      <c r="F308" s="164" t="s">
        <v>762</v>
      </c>
      <c r="G308" s="99" t="s">
        <v>749</v>
      </c>
      <c r="H308" s="78">
        <v>5.5001999999999995E-2</v>
      </c>
      <c r="I308" s="101">
        <f t="shared" si="43"/>
        <v>5.5001999999999995</v>
      </c>
      <c r="J308" s="103">
        <v>0.43149890000000002</v>
      </c>
      <c r="K308" s="99">
        <f t="shared" si="44"/>
        <v>43.149889999999999</v>
      </c>
    </row>
    <row r="309" spans="1:11" ht="40.5" customHeight="1" x14ac:dyDescent="0.2">
      <c r="A309" s="144">
        <v>307</v>
      </c>
      <c r="B309" s="40" t="s">
        <v>285</v>
      </c>
      <c r="C309" s="105">
        <v>100</v>
      </c>
      <c r="D309" s="78">
        <v>0.36899999999999999</v>
      </c>
      <c r="E309" s="99">
        <f t="shared" si="45"/>
        <v>36.9</v>
      </c>
      <c r="F309" s="164" t="s">
        <v>762</v>
      </c>
      <c r="G309" s="99" t="s">
        <v>749</v>
      </c>
      <c r="H309" s="78">
        <v>4.7792000000000001E-2</v>
      </c>
      <c r="I309" s="101">
        <f t="shared" si="43"/>
        <v>4.7792000000000003</v>
      </c>
      <c r="J309" s="103">
        <v>0.50932000000000011</v>
      </c>
      <c r="K309" s="99">
        <f t="shared" si="44"/>
        <v>50.932000000000009</v>
      </c>
    </row>
    <row r="310" spans="1:11" x14ac:dyDescent="0.2">
      <c r="A310" s="143" t="s">
        <v>744</v>
      </c>
      <c r="E310" s="4">
        <f>SUM(E265:E309)</f>
        <v>5836.3199999999988</v>
      </c>
      <c r="G310" s="106" t="s">
        <v>749</v>
      </c>
      <c r="I310" s="106">
        <f>SUM(I265:I309)</f>
        <v>3035.8631999999998</v>
      </c>
      <c r="K310" s="107">
        <f>SUM(K265:K309)</f>
        <v>2933.3247500000007</v>
      </c>
    </row>
    <row r="311" spans="1:11" x14ac:dyDescent="0.2">
      <c r="A311" s="138"/>
      <c r="B311" s="7"/>
      <c r="C311" s="49"/>
      <c r="D311" s="49"/>
      <c r="E311" s="50"/>
      <c r="F311" s="51"/>
      <c r="G311" s="50"/>
      <c r="H311" s="49"/>
      <c r="I311" s="50"/>
      <c r="J311" s="51"/>
    </row>
    <row r="312" spans="1:11" ht="13.5" thickBot="1" x14ac:dyDescent="0.25">
      <c r="A312" s="138"/>
      <c r="B312" s="8" t="s">
        <v>286</v>
      </c>
      <c r="C312" s="9" t="s">
        <v>287</v>
      </c>
      <c r="D312" s="10" t="s">
        <v>735</v>
      </c>
      <c r="E312" s="11" t="s">
        <v>736</v>
      </c>
      <c r="F312" s="12" t="s">
        <v>747</v>
      </c>
      <c r="G312" s="11" t="s">
        <v>746</v>
      </c>
      <c r="H312" s="10" t="s">
        <v>750</v>
      </c>
      <c r="I312" s="11" t="s">
        <v>751</v>
      </c>
      <c r="J312" s="12" t="s">
        <v>752</v>
      </c>
      <c r="K312" s="11" t="s">
        <v>753</v>
      </c>
    </row>
    <row r="313" spans="1:11" ht="13.5" thickBot="1" x14ac:dyDescent="0.25">
      <c r="A313" s="139" t="s">
        <v>2</v>
      </c>
      <c r="B313" s="13" t="s">
        <v>3</v>
      </c>
      <c r="C313" s="14" t="s">
        <v>4</v>
      </c>
      <c r="D313" s="14" t="s">
        <v>5</v>
      </c>
      <c r="E313" s="15"/>
      <c r="F313" s="154" t="s">
        <v>5</v>
      </c>
      <c r="G313" s="15"/>
      <c r="H313" s="14" t="s">
        <v>5</v>
      </c>
      <c r="I313" s="15" t="s">
        <v>5</v>
      </c>
      <c r="J313" s="16" t="s">
        <v>5</v>
      </c>
      <c r="K313" s="17"/>
    </row>
    <row r="314" spans="1:11" ht="13.5" thickBot="1" x14ac:dyDescent="0.25">
      <c r="A314" s="140">
        <v>308</v>
      </c>
      <c r="B314" s="18" t="s">
        <v>288</v>
      </c>
      <c r="C314" s="19">
        <v>2000</v>
      </c>
      <c r="D314" s="26">
        <v>7.9000000000000008E-3</v>
      </c>
      <c r="E314" s="38">
        <f>C314*D314</f>
        <v>15.8</v>
      </c>
      <c r="F314" s="39">
        <v>1.4E-2</v>
      </c>
      <c r="G314" s="38">
        <f>C314*F314</f>
        <v>28</v>
      </c>
      <c r="H314" s="56">
        <v>5.5619999999999992E-3</v>
      </c>
      <c r="I314" s="38">
        <f>C314*H314</f>
        <v>11.123999999999999</v>
      </c>
      <c r="J314" s="24">
        <v>2.8194500000000001E-2</v>
      </c>
      <c r="K314" s="17">
        <f>C314*J314</f>
        <v>56.389000000000003</v>
      </c>
    </row>
    <row r="315" spans="1:11" ht="13.5" thickBot="1" x14ac:dyDescent="0.25">
      <c r="A315" s="140">
        <v>309</v>
      </c>
      <c r="B315" s="18" t="s">
        <v>289</v>
      </c>
      <c r="C315" s="19">
        <v>100</v>
      </c>
      <c r="D315" s="26">
        <v>2.1000000000000001E-2</v>
      </c>
      <c r="E315" s="38">
        <f t="shared" ref="E315:E325" si="46">C315*D315</f>
        <v>2.1</v>
      </c>
      <c r="F315" s="39">
        <v>4.2999999999999997E-2</v>
      </c>
      <c r="G315" s="38">
        <f t="shared" ref="G315:G339" si="47">C315*F315</f>
        <v>4.3</v>
      </c>
      <c r="H315" s="56">
        <v>1.2978E-2</v>
      </c>
      <c r="I315" s="38">
        <f t="shared" ref="I315:I346" si="48">C315*H315</f>
        <v>1.2978000000000001</v>
      </c>
      <c r="J315" s="24">
        <v>8.403780000000001E-2</v>
      </c>
      <c r="K315" s="17">
        <f t="shared" ref="K315:K346" si="49">C315*J315</f>
        <v>8.4037800000000011</v>
      </c>
    </row>
    <row r="316" spans="1:11" ht="13.5" thickBot="1" x14ac:dyDescent="0.25">
      <c r="A316" s="140">
        <v>310</v>
      </c>
      <c r="B316" s="18" t="s">
        <v>290</v>
      </c>
      <c r="C316" s="19">
        <v>2000</v>
      </c>
      <c r="D316" s="26">
        <v>1.21E-2</v>
      </c>
      <c r="E316" s="38">
        <f t="shared" si="46"/>
        <v>24.2</v>
      </c>
      <c r="F316" s="39">
        <v>2.1999999999999999E-2</v>
      </c>
      <c r="G316" s="38">
        <f t="shared" si="47"/>
        <v>44</v>
      </c>
      <c r="H316" s="56">
        <v>9.2999999999999992E-3</v>
      </c>
      <c r="I316" s="38">
        <f t="shared" si="48"/>
        <v>18.599999999999998</v>
      </c>
      <c r="J316" s="24">
        <v>4.3837900000000006E-2</v>
      </c>
      <c r="K316" s="17">
        <f t="shared" si="49"/>
        <v>87.67580000000001</v>
      </c>
    </row>
    <row r="317" spans="1:11" ht="13.5" thickBot="1" x14ac:dyDescent="0.25">
      <c r="A317" s="140">
        <v>311</v>
      </c>
      <c r="B317" s="18" t="s">
        <v>291</v>
      </c>
      <c r="C317" s="19">
        <v>1000</v>
      </c>
      <c r="D317" s="71">
        <v>1.5800000000000002E-2</v>
      </c>
      <c r="E317" s="38">
        <f t="shared" si="46"/>
        <v>15.8</v>
      </c>
      <c r="F317" s="39">
        <v>4.2000000000000003E-2</v>
      </c>
      <c r="G317" s="38">
        <f t="shared" si="47"/>
        <v>42</v>
      </c>
      <c r="H317" s="56">
        <v>9.476E-3</v>
      </c>
      <c r="I317" s="38">
        <f t="shared" si="48"/>
        <v>9.4760000000000009</v>
      </c>
      <c r="J317" s="24">
        <v>4.5202149999999996E-2</v>
      </c>
      <c r="K317" s="17">
        <f t="shared" si="49"/>
        <v>45.202149999999996</v>
      </c>
    </row>
    <row r="318" spans="1:11" ht="13.5" thickBot="1" x14ac:dyDescent="0.25">
      <c r="A318" s="140">
        <v>312</v>
      </c>
      <c r="B318" s="18" t="s">
        <v>292</v>
      </c>
      <c r="C318" s="19">
        <v>1000</v>
      </c>
      <c r="D318" s="26">
        <v>2.2100000000000002E-2</v>
      </c>
      <c r="E318" s="38">
        <f t="shared" si="46"/>
        <v>22.1</v>
      </c>
      <c r="F318" s="39">
        <v>3.5999999999999997E-2</v>
      </c>
      <c r="G318" s="38">
        <f t="shared" si="47"/>
        <v>36</v>
      </c>
      <c r="H318" s="56">
        <v>9.476E-3</v>
      </c>
      <c r="I318" s="38">
        <f t="shared" si="48"/>
        <v>9.4760000000000009</v>
      </c>
      <c r="J318" s="24">
        <v>5.4206200000000003E-2</v>
      </c>
      <c r="K318" s="17">
        <f t="shared" si="49"/>
        <v>54.206200000000003</v>
      </c>
    </row>
    <row r="319" spans="1:11" ht="13.5" thickBot="1" x14ac:dyDescent="0.25">
      <c r="A319" s="140">
        <v>313</v>
      </c>
      <c r="B319" s="18" t="s">
        <v>293</v>
      </c>
      <c r="C319" s="19">
        <v>1000</v>
      </c>
      <c r="D319" s="26">
        <v>2.3699999999999999E-2</v>
      </c>
      <c r="E319" s="38">
        <f t="shared" si="46"/>
        <v>23.7</v>
      </c>
      <c r="F319" s="39">
        <v>0.04</v>
      </c>
      <c r="G319" s="38">
        <f t="shared" si="47"/>
        <v>40</v>
      </c>
      <c r="H319" s="56">
        <v>1.0711999999999999E-2</v>
      </c>
      <c r="I319" s="38">
        <f t="shared" si="48"/>
        <v>10.712</v>
      </c>
      <c r="J319" s="24">
        <v>6.8576299999999993E-2</v>
      </c>
      <c r="K319" s="17">
        <f t="shared" si="49"/>
        <v>68.576299999999989</v>
      </c>
    </row>
    <row r="320" spans="1:11" ht="13.5" thickBot="1" x14ac:dyDescent="0.25">
      <c r="A320" s="140">
        <v>314</v>
      </c>
      <c r="B320" s="18" t="s">
        <v>294</v>
      </c>
      <c r="C320" s="19">
        <v>1000</v>
      </c>
      <c r="D320" s="26">
        <v>2.52E-2</v>
      </c>
      <c r="E320" s="38">
        <f t="shared" si="46"/>
        <v>25.2</v>
      </c>
      <c r="F320" s="39">
        <v>3.3000000000000002E-2</v>
      </c>
      <c r="G320" s="38">
        <f t="shared" si="47"/>
        <v>33</v>
      </c>
      <c r="H320" s="56">
        <v>9.0640000000000009E-3</v>
      </c>
      <c r="I320" s="38">
        <f t="shared" si="48"/>
        <v>9.0640000000000001</v>
      </c>
      <c r="J320" s="24">
        <v>4.2837449999999999E-2</v>
      </c>
      <c r="K320" s="17">
        <f t="shared" si="49"/>
        <v>42.837449999999997</v>
      </c>
    </row>
    <row r="321" spans="1:11" ht="13.5" thickBot="1" x14ac:dyDescent="0.25">
      <c r="A321" s="140">
        <v>315</v>
      </c>
      <c r="B321" s="18" t="s">
        <v>295</v>
      </c>
      <c r="C321" s="19">
        <v>1000</v>
      </c>
      <c r="D321" s="26">
        <v>1.84E-2</v>
      </c>
      <c r="E321" s="38">
        <f t="shared" si="46"/>
        <v>18.399999999999999</v>
      </c>
      <c r="F321" s="39">
        <v>3.5000000000000003E-2</v>
      </c>
      <c r="G321" s="38">
        <f t="shared" si="47"/>
        <v>35</v>
      </c>
      <c r="H321" s="56">
        <v>1.0500000000000001E-2</v>
      </c>
      <c r="I321" s="38">
        <f t="shared" si="48"/>
        <v>10.5</v>
      </c>
      <c r="J321" s="24">
        <v>5.4206200000000003E-2</v>
      </c>
      <c r="K321" s="17">
        <f t="shared" si="49"/>
        <v>54.206200000000003</v>
      </c>
    </row>
    <row r="322" spans="1:11" ht="13.5" thickBot="1" x14ac:dyDescent="0.25">
      <c r="A322" s="140">
        <v>316</v>
      </c>
      <c r="B322" s="18" t="s">
        <v>296</v>
      </c>
      <c r="C322" s="19">
        <v>1000</v>
      </c>
      <c r="D322" s="26">
        <v>2.2800000000000001E-2</v>
      </c>
      <c r="E322" s="38">
        <f t="shared" si="46"/>
        <v>22.8</v>
      </c>
      <c r="F322" s="39">
        <v>6.5000000000000002E-2</v>
      </c>
      <c r="G322" s="38">
        <f t="shared" si="47"/>
        <v>65</v>
      </c>
      <c r="H322" s="56">
        <v>1.2800000000000001E-2</v>
      </c>
      <c r="I322" s="38">
        <f t="shared" si="48"/>
        <v>12.8</v>
      </c>
      <c r="J322" s="24">
        <v>6.2664549999999999E-2</v>
      </c>
      <c r="K322" s="17">
        <f t="shared" si="49"/>
        <v>62.664549999999998</v>
      </c>
    </row>
    <row r="323" spans="1:11" ht="13.5" thickBot="1" x14ac:dyDescent="0.25">
      <c r="A323" s="140">
        <v>317</v>
      </c>
      <c r="B323" s="18" t="s">
        <v>297</v>
      </c>
      <c r="C323" s="19">
        <v>1000</v>
      </c>
      <c r="D323" s="26">
        <v>2.5399999999999999E-2</v>
      </c>
      <c r="E323" s="38">
        <f t="shared" si="46"/>
        <v>25.4</v>
      </c>
      <c r="F323" s="39">
        <v>4.1000000000000002E-2</v>
      </c>
      <c r="G323" s="38">
        <f t="shared" si="47"/>
        <v>41</v>
      </c>
      <c r="H323" s="56">
        <v>1.5862000000000001E-2</v>
      </c>
      <c r="I323" s="38">
        <f t="shared" si="48"/>
        <v>15.862000000000002</v>
      </c>
      <c r="J323" s="24">
        <v>7.4669950000000013E-2</v>
      </c>
      <c r="K323" s="17">
        <f t="shared" si="49"/>
        <v>74.669950000000014</v>
      </c>
    </row>
    <row r="324" spans="1:11" ht="13.5" thickBot="1" x14ac:dyDescent="0.25">
      <c r="A324" s="140">
        <v>318</v>
      </c>
      <c r="B324" s="18" t="s">
        <v>298</v>
      </c>
      <c r="C324" s="19">
        <v>1000</v>
      </c>
      <c r="D324" s="26">
        <v>2.8799999999999999E-2</v>
      </c>
      <c r="E324" s="38">
        <f t="shared" si="46"/>
        <v>28.8</v>
      </c>
      <c r="F324" s="39">
        <v>4.9000000000000002E-2</v>
      </c>
      <c r="G324" s="38">
        <f t="shared" si="47"/>
        <v>49</v>
      </c>
      <c r="H324" s="56">
        <v>1.7600000000000001E-2</v>
      </c>
      <c r="I324" s="38">
        <f t="shared" si="48"/>
        <v>17.600000000000001</v>
      </c>
      <c r="J324" s="24">
        <v>8.4128750000000002E-2</v>
      </c>
      <c r="K324" s="17">
        <f t="shared" si="49"/>
        <v>84.128749999999997</v>
      </c>
    </row>
    <row r="325" spans="1:11" ht="18" customHeight="1" thickBot="1" x14ac:dyDescent="0.25">
      <c r="A325" s="144">
        <v>319</v>
      </c>
      <c r="B325" s="40" t="s">
        <v>299</v>
      </c>
      <c r="C325" s="30">
        <v>500</v>
      </c>
      <c r="D325" s="56">
        <v>3.44E-2</v>
      </c>
      <c r="E325" s="38">
        <f t="shared" si="46"/>
        <v>17.2</v>
      </c>
      <c r="F325" s="155">
        <v>7.7499999999999999E-2</v>
      </c>
      <c r="G325" s="38">
        <f t="shared" si="47"/>
        <v>38.75</v>
      </c>
      <c r="H325" s="56">
        <v>1.7899999999999999E-2</v>
      </c>
      <c r="I325" s="38">
        <f t="shared" si="48"/>
        <v>8.9499999999999993</v>
      </c>
      <c r="J325" s="24">
        <v>9.3951350000000003E-2</v>
      </c>
      <c r="K325" s="17">
        <f t="shared" si="49"/>
        <v>46.975675000000003</v>
      </c>
    </row>
    <row r="326" spans="1:11" ht="29.25" customHeight="1" thickBot="1" x14ac:dyDescent="0.25">
      <c r="A326" s="144">
        <v>320</v>
      </c>
      <c r="B326" s="40" t="s">
        <v>300</v>
      </c>
      <c r="C326" s="30">
        <v>500</v>
      </c>
      <c r="D326" s="56">
        <v>3.9800000000000002E-2</v>
      </c>
      <c r="E326" s="38">
        <f t="shared" ref="E326:E332" si="50">C326*D326</f>
        <v>19.900000000000002</v>
      </c>
      <c r="F326" s="39">
        <v>7.0499999999999993E-2</v>
      </c>
      <c r="G326" s="38">
        <f t="shared" si="47"/>
        <v>35.25</v>
      </c>
      <c r="H326" s="56">
        <v>2.1218000000000001E-2</v>
      </c>
      <c r="I326" s="38">
        <f t="shared" si="48"/>
        <v>10.609</v>
      </c>
      <c r="J326" s="24">
        <v>0.12505625000000001</v>
      </c>
      <c r="K326" s="17">
        <f t="shared" si="49"/>
        <v>62.528125000000003</v>
      </c>
    </row>
    <row r="327" spans="1:11" ht="18" customHeight="1" thickBot="1" x14ac:dyDescent="0.25">
      <c r="A327" s="149">
        <v>321</v>
      </c>
      <c r="B327" s="40" t="s">
        <v>301</v>
      </c>
      <c r="C327" s="31">
        <v>500</v>
      </c>
      <c r="D327" s="56">
        <v>4.65E-2</v>
      </c>
      <c r="E327" s="38">
        <f t="shared" si="50"/>
        <v>23.25</v>
      </c>
      <c r="F327" s="155">
        <v>7.3700000000000002E-2</v>
      </c>
      <c r="G327" s="38">
        <f t="shared" si="47"/>
        <v>36.85</v>
      </c>
      <c r="H327" s="56">
        <v>2.7810000000000001E-2</v>
      </c>
      <c r="I327" s="38">
        <f t="shared" si="48"/>
        <v>13.905000000000001</v>
      </c>
      <c r="J327" s="24">
        <v>0.14606569999999999</v>
      </c>
      <c r="K327" s="17">
        <f t="shared" si="49"/>
        <v>73.032849999999996</v>
      </c>
    </row>
    <row r="328" spans="1:11" ht="18" customHeight="1" thickBot="1" x14ac:dyDescent="0.25">
      <c r="A328" s="144">
        <v>322</v>
      </c>
      <c r="B328" s="40" t="s">
        <v>302</v>
      </c>
      <c r="C328" s="30">
        <v>1000</v>
      </c>
      <c r="D328" s="56">
        <v>2.8500000000000001E-2</v>
      </c>
      <c r="E328" s="38">
        <f t="shared" si="50"/>
        <v>28.5</v>
      </c>
      <c r="F328" s="39">
        <v>6.6699999999999995E-2</v>
      </c>
      <c r="G328" s="38">
        <f t="shared" si="47"/>
        <v>66.699999999999989</v>
      </c>
      <c r="H328" s="56">
        <v>1.8128000000000002E-2</v>
      </c>
      <c r="I328" s="38">
        <f t="shared" si="48"/>
        <v>18.128</v>
      </c>
      <c r="J328" s="24">
        <v>8.5947749999999989E-2</v>
      </c>
      <c r="K328" s="17">
        <f t="shared" si="49"/>
        <v>85.947749999999985</v>
      </c>
    </row>
    <row r="329" spans="1:11" ht="29.25" customHeight="1" thickBot="1" x14ac:dyDescent="0.25">
      <c r="A329" s="144">
        <v>323</v>
      </c>
      <c r="B329" s="40" t="s">
        <v>303</v>
      </c>
      <c r="C329" s="30">
        <v>500</v>
      </c>
      <c r="D329" s="56">
        <v>3.9699999999999999E-2</v>
      </c>
      <c r="E329" s="38">
        <f t="shared" si="50"/>
        <v>19.849999999999998</v>
      </c>
      <c r="F329" s="39">
        <v>6.6699999999999995E-2</v>
      </c>
      <c r="G329" s="38">
        <f t="shared" si="47"/>
        <v>33.349999999999994</v>
      </c>
      <c r="H329" s="56">
        <v>2.4799999999999999E-2</v>
      </c>
      <c r="I329" s="38">
        <f t="shared" si="48"/>
        <v>12.4</v>
      </c>
      <c r="J329" s="24">
        <v>0.11614315</v>
      </c>
      <c r="K329" s="17">
        <f t="shared" si="49"/>
        <v>58.071575000000003</v>
      </c>
    </row>
    <row r="330" spans="1:11" ht="29.25" customHeight="1" thickBot="1" x14ac:dyDescent="0.25">
      <c r="A330" s="144">
        <v>324</v>
      </c>
      <c r="B330" s="40" t="s">
        <v>304</v>
      </c>
      <c r="C330" s="30">
        <v>500</v>
      </c>
      <c r="D330" s="56">
        <v>4.4699999999999997E-2</v>
      </c>
      <c r="E330" s="38">
        <f t="shared" si="50"/>
        <v>22.349999999999998</v>
      </c>
      <c r="F330" s="155">
        <v>0.1135</v>
      </c>
      <c r="G330" s="38">
        <f t="shared" si="47"/>
        <v>56.75</v>
      </c>
      <c r="H330" s="56">
        <v>2.5544000000000001E-2</v>
      </c>
      <c r="I330" s="38">
        <f t="shared" si="48"/>
        <v>12.772</v>
      </c>
      <c r="J330" s="24">
        <v>0.12960375000000002</v>
      </c>
      <c r="K330" s="17">
        <f t="shared" si="49"/>
        <v>64.80187500000001</v>
      </c>
    </row>
    <row r="331" spans="1:11" ht="18" customHeight="1" thickBot="1" x14ac:dyDescent="0.25">
      <c r="A331" s="144">
        <v>325</v>
      </c>
      <c r="B331" s="40" t="s">
        <v>305</v>
      </c>
      <c r="C331" s="30">
        <v>500</v>
      </c>
      <c r="D331" s="56">
        <v>4.9099999999999998E-2</v>
      </c>
      <c r="E331" s="38">
        <f t="shared" si="50"/>
        <v>24.549999999999997</v>
      </c>
      <c r="F331" s="155">
        <v>8.1500000000000003E-2</v>
      </c>
      <c r="G331" s="38">
        <f t="shared" si="47"/>
        <v>40.75</v>
      </c>
      <c r="H331" s="56">
        <v>2.8500000000000001E-2</v>
      </c>
      <c r="I331" s="38">
        <f t="shared" si="48"/>
        <v>14.25</v>
      </c>
      <c r="J331" s="24">
        <v>0.14415575</v>
      </c>
      <c r="K331" s="17">
        <f t="shared" si="49"/>
        <v>72.077875000000006</v>
      </c>
    </row>
    <row r="332" spans="1:11" ht="29.25" customHeight="1" thickBot="1" x14ac:dyDescent="0.25">
      <c r="A332" s="144">
        <v>326</v>
      </c>
      <c r="B332" s="40" t="s">
        <v>306</v>
      </c>
      <c r="C332" s="30">
        <v>500</v>
      </c>
      <c r="D332" s="56">
        <v>5.0700000000000002E-2</v>
      </c>
      <c r="E332" s="38">
        <f t="shared" si="50"/>
        <v>25.35</v>
      </c>
      <c r="F332" s="39">
        <v>9.6799999999999997E-2</v>
      </c>
      <c r="G332" s="38">
        <f t="shared" si="47"/>
        <v>48.4</v>
      </c>
      <c r="H332" s="56">
        <v>3.4402000000000002E-2</v>
      </c>
      <c r="I332" s="38">
        <f t="shared" si="48"/>
        <v>17.201000000000001</v>
      </c>
      <c r="J332" s="24">
        <v>0.15661589999999997</v>
      </c>
      <c r="K332" s="17">
        <f t="shared" si="49"/>
        <v>78.307949999999991</v>
      </c>
    </row>
    <row r="333" spans="1:11" ht="13.5" thickBot="1" x14ac:dyDescent="0.25">
      <c r="A333" s="140">
        <v>327</v>
      </c>
      <c r="B333" s="18" t="s">
        <v>307</v>
      </c>
      <c r="C333" s="19">
        <v>400</v>
      </c>
      <c r="D333" s="56">
        <v>6.6199999999999995E-2</v>
      </c>
      <c r="E333" s="38">
        <f t="shared" ref="E333:E336" si="51">C333*D333</f>
        <v>26.479999999999997</v>
      </c>
      <c r="F333" s="166">
        <v>0.12870000000000001</v>
      </c>
      <c r="G333" s="38">
        <f t="shared" si="47"/>
        <v>51.480000000000004</v>
      </c>
      <c r="H333" s="56">
        <v>4.3099999999999999E-2</v>
      </c>
      <c r="I333" s="38">
        <f t="shared" si="48"/>
        <v>17.239999999999998</v>
      </c>
      <c r="J333" s="24">
        <v>0.19572439999999999</v>
      </c>
      <c r="K333" s="17">
        <f t="shared" si="49"/>
        <v>78.289760000000001</v>
      </c>
    </row>
    <row r="334" spans="1:11" ht="13.5" thickBot="1" x14ac:dyDescent="0.25">
      <c r="A334" s="140">
        <v>328</v>
      </c>
      <c r="B334" s="18" t="s">
        <v>308</v>
      </c>
      <c r="C334" s="19">
        <v>300</v>
      </c>
      <c r="D334" s="56">
        <v>8.8099999999999998E-2</v>
      </c>
      <c r="E334" s="38">
        <f t="shared" si="51"/>
        <v>26.43</v>
      </c>
      <c r="F334" s="166">
        <v>0.16900000000000001</v>
      </c>
      <c r="G334" s="38">
        <f t="shared" si="47"/>
        <v>50.7</v>
      </c>
      <c r="H334" s="56">
        <v>7.0452000000000001E-2</v>
      </c>
      <c r="I334" s="38">
        <f t="shared" si="48"/>
        <v>21.1356</v>
      </c>
      <c r="J334" s="24">
        <v>0.25766135000000001</v>
      </c>
      <c r="K334" s="17">
        <f t="shared" si="49"/>
        <v>77.298405000000002</v>
      </c>
    </row>
    <row r="335" spans="1:11" ht="13.5" thickBot="1" x14ac:dyDescent="0.25">
      <c r="A335" s="140">
        <v>329</v>
      </c>
      <c r="B335" s="18" t="s">
        <v>309</v>
      </c>
      <c r="C335" s="19">
        <v>400</v>
      </c>
      <c r="D335" s="56">
        <v>8.8499999999999995E-2</v>
      </c>
      <c r="E335" s="38">
        <f t="shared" si="51"/>
        <v>35.4</v>
      </c>
      <c r="F335" s="166">
        <v>0.14180000000000001</v>
      </c>
      <c r="G335" s="38">
        <f t="shared" si="47"/>
        <v>56.720000000000006</v>
      </c>
      <c r="H335" s="56">
        <v>5.0263999999999996E-2</v>
      </c>
      <c r="I335" s="38">
        <f t="shared" si="48"/>
        <v>20.105599999999999</v>
      </c>
      <c r="J335" s="24">
        <v>0.30550105</v>
      </c>
      <c r="K335" s="17">
        <f t="shared" si="49"/>
        <v>122.20041999999999</v>
      </c>
    </row>
    <row r="336" spans="1:11" ht="29.25" customHeight="1" thickBot="1" x14ac:dyDescent="0.25">
      <c r="A336" s="144">
        <v>330</v>
      </c>
      <c r="B336" s="40" t="s">
        <v>310</v>
      </c>
      <c r="C336" s="30">
        <v>300</v>
      </c>
      <c r="D336" s="56">
        <v>8.43E-2</v>
      </c>
      <c r="E336" s="38">
        <f t="shared" si="51"/>
        <v>25.29</v>
      </c>
      <c r="F336" s="155">
        <v>0.18279999999999999</v>
      </c>
      <c r="G336" s="38">
        <f t="shared" si="47"/>
        <v>54.839999999999996</v>
      </c>
      <c r="H336" s="56">
        <v>6.0564000000000007E-2</v>
      </c>
      <c r="I336" s="38">
        <f t="shared" si="48"/>
        <v>18.169200000000004</v>
      </c>
      <c r="J336" s="24">
        <v>0.26875725</v>
      </c>
      <c r="K336" s="17">
        <f t="shared" si="49"/>
        <v>80.627174999999994</v>
      </c>
    </row>
    <row r="337" spans="1:11" ht="29.25" customHeight="1" thickBot="1" x14ac:dyDescent="0.25">
      <c r="A337" s="144">
        <v>331</v>
      </c>
      <c r="B337" s="40" t="s">
        <v>311</v>
      </c>
      <c r="C337" s="30">
        <v>400</v>
      </c>
      <c r="D337" s="56">
        <v>0.1293</v>
      </c>
      <c r="E337" s="38">
        <f>C337*D337</f>
        <v>51.72</v>
      </c>
      <c r="F337" s="155">
        <v>0.23469999999999999</v>
      </c>
      <c r="G337" s="38">
        <f t="shared" si="47"/>
        <v>93.88</v>
      </c>
      <c r="H337" s="56">
        <v>9.8299999999999998E-2</v>
      </c>
      <c r="I337" s="38">
        <f t="shared" si="48"/>
        <v>39.32</v>
      </c>
      <c r="J337" s="24">
        <v>0.40536414999999998</v>
      </c>
      <c r="K337" s="17">
        <f t="shared" si="49"/>
        <v>162.14565999999999</v>
      </c>
    </row>
    <row r="338" spans="1:11" ht="18" customHeight="1" thickBot="1" x14ac:dyDescent="0.25">
      <c r="A338" s="144">
        <v>332</v>
      </c>
      <c r="B338" s="40" t="s">
        <v>312</v>
      </c>
      <c r="C338" s="30">
        <v>300</v>
      </c>
      <c r="D338" s="56">
        <v>0.152</v>
      </c>
      <c r="E338" s="38">
        <f>C338*D338</f>
        <v>45.6</v>
      </c>
      <c r="F338" s="155">
        <v>0.30120000000000002</v>
      </c>
      <c r="G338" s="38">
        <f t="shared" si="47"/>
        <v>90.360000000000014</v>
      </c>
      <c r="H338" s="56">
        <v>0.10730000000000001</v>
      </c>
      <c r="I338" s="38">
        <f t="shared" si="48"/>
        <v>32.190000000000005</v>
      </c>
      <c r="J338" s="24">
        <v>0.47566849999999994</v>
      </c>
      <c r="K338" s="17">
        <f t="shared" si="49"/>
        <v>142.70054999999999</v>
      </c>
    </row>
    <row r="339" spans="1:11" ht="42.75" customHeight="1" thickBot="1" x14ac:dyDescent="0.25">
      <c r="A339" s="144">
        <v>333</v>
      </c>
      <c r="B339" s="40" t="s">
        <v>313</v>
      </c>
      <c r="C339" s="30">
        <v>100</v>
      </c>
      <c r="D339" s="56">
        <v>1.09E-2</v>
      </c>
      <c r="E339" s="38">
        <f>C339*D339</f>
        <v>1.0900000000000001</v>
      </c>
      <c r="F339" s="155">
        <v>0.43070000000000003</v>
      </c>
      <c r="G339" s="38">
        <f t="shared" si="47"/>
        <v>43.07</v>
      </c>
      <c r="H339" s="56">
        <v>1.7500000000000002E-2</v>
      </c>
      <c r="I339" s="38">
        <f t="shared" si="48"/>
        <v>1.7500000000000002</v>
      </c>
      <c r="J339" s="24">
        <v>3.0468250000000002E-2</v>
      </c>
      <c r="K339" s="17">
        <f t="shared" si="49"/>
        <v>3.0468250000000001</v>
      </c>
    </row>
    <row r="340" spans="1:11" ht="13.5" thickBot="1" x14ac:dyDescent="0.25">
      <c r="A340" s="149">
        <v>334</v>
      </c>
      <c r="B340" s="108"/>
      <c r="C340" s="31">
        <v>300</v>
      </c>
      <c r="D340" s="31">
        <v>2.4899999999999999E-2</v>
      </c>
      <c r="E340" s="38">
        <v>7.47</v>
      </c>
      <c r="F340" s="155">
        <v>8.3199999999999996E-2</v>
      </c>
      <c r="G340" s="23">
        <v>8.32</v>
      </c>
      <c r="H340" s="56">
        <v>3.7698000000000002E-2</v>
      </c>
      <c r="I340" s="38">
        <f t="shared" si="48"/>
        <v>11.3094</v>
      </c>
      <c r="J340" s="45" t="s">
        <v>754</v>
      </c>
      <c r="K340" s="17">
        <v>0</v>
      </c>
    </row>
    <row r="341" spans="1:11" ht="13.5" thickBot="1" x14ac:dyDescent="0.25">
      <c r="A341" s="149">
        <v>335</v>
      </c>
      <c r="B341" s="108"/>
      <c r="C341" s="31">
        <v>200</v>
      </c>
      <c r="D341" s="56">
        <v>0.12479999999999999</v>
      </c>
      <c r="E341" s="38">
        <v>24.96</v>
      </c>
      <c r="F341" s="155">
        <v>9.1999999999999998E-2</v>
      </c>
      <c r="G341" s="38">
        <f t="shared" ref="G341:G346" si="52">C341*F341</f>
        <v>18.399999999999999</v>
      </c>
      <c r="H341" s="56">
        <v>5.4800000000000001E-2</v>
      </c>
      <c r="I341" s="38">
        <f t="shared" si="48"/>
        <v>10.96</v>
      </c>
      <c r="J341" s="45" t="s">
        <v>754</v>
      </c>
      <c r="K341" s="17">
        <v>0</v>
      </c>
    </row>
    <row r="342" spans="1:11" ht="13.5" thickBot="1" x14ac:dyDescent="0.25">
      <c r="A342" s="149">
        <v>336</v>
      </c>
      <c r="B342" s="108"/>
      <c r="C342" s="31">
        <v>100</v>
      </c>
      <c r="D342" s="56">
        <v>6.7699999999999996E-2</v>
      </c>
      <c r="E342" s="57">
        <v>6.77</v>
      </c>
      <c r="F342" s="155">
        <v>6.2300000000000001E-2</v>
      </c>
      <c r="G342" s="38">
        <f t="shared" si="52"/>
        <v>6.23</v>
      </c>
      <c r="H342" s="56">
        <v>2.3800000000000002E-2</v>
      </c>
      <c r="I342" s="38">
        <f t="shared" si="48"/>
        <v>2.3800000000000003</v>
      </c>
      <c r="J342" s="24">
        <v>0.1136875</v>
      </c>
      <c r="K342" s="17">
        <f t="shared" si="49"/>
        <v>11.36875</v>
      </c>
    </row>
    <row r="343" spans="1:11" ht="13.5" thickBot="1" x14ac:dyDescent="0.25">
      <c r="A343" s="149">
        <v>337</v>
      </c>
      <c r="B343" s="108"/>
      <c r="C343" s="31">
        <v>100</v>
      </c>
      <c r="D343" s="56">
        <v>0.13519999999999999</v>
      </c>
      <c r="E343" s="38">
        <f t="shared" ref="E343" si="53">C343*D343</f>
        <v>13.52</v>
      </c>
      <c r="F343" s="124">
        <v>0.12920000000000001</v>
      </c>
      <c r="G343" s="38">
        <f t="shared" si="52"/>
        <v>12.920000000000002</v>
      </c>
      <c r="H343" s="56">
        <v>4.2436000000000001E-2</v>
      </c>
      <c r="I343" s="38">
        <f t="shared" si="48"/>
        <v>4.2435999999999998</v>
      </c>
      <c r="J343" s="24">
        <v>0.23419624999999999</v>
      </c>
      <c r="K343" s="17">
        <f t="shared" si="49"/>
        <v>23.419625</v>
      </c>
    </row>
    <row r="344" spans="1:11" ht="13.5" thickBot="1" x14ac:dyDescent="0.25">
      <c r="A344" s="149">
        <v>338</v>
      </c>
      <c r="B344" s="108"/>
      <c r="C344" s="31">
        <v>100</v>
      </c>
      <c r="D344" s="56">
        <v>0.14760000000000001</v>
      </c>
      <c r="E344" s="38">
        <f t="shared" ref="E344" si="54">C344*D344</f>
        <v>14.760000000000002</v>
      </c>
      <c r="F344" s="124">
        <v>0.1283</v>
      </c>
      <c r="G344" s="38">
        <f t="shared" si="52"/>
        <v>12.83</v>
      </c>
      <c r="H344" s="56">
        <v>5.3972000000000006E-2</v>
      </c>
      <c r="I344" s="38">
        <f t="shared" si="48"/>
        <v>5.3972000000000007</v>
      </c>
      <c r="J344" s="24">
        <v>0.23419624999999999</v>
      </c>
      <c r="K344" s="17">
        <f t="shared" si="49"/>
        <v>23.419625</v>
      </c>
    </row>
    <row r="345" spans="1:11" ht="25.5" customHeight="1" thickBot="1" x14ac:dyDescent="0.25">
      <c r="A345" s="149">
        <v>339</v>
      </c>
      <c r="B345" s="40" t="s">
        <v>314</v>
      </c>
      <c r="C345" s="31">
        <v>100</v>
      </c>
      <c r="D345" s="56">
        <v>0.1578</v>
      </c>
      <c r="E345" s="38">
        <f t="shared" ref="E345" si="55">C345*D345</f>
        <v>15.78</v>
      </c>
      <c r="F345" s="124">
        <v>0.1472</v>
      </c>
      <c r="G345" s="38">
        <f t="shared" si="52"/>
        <v>14.719999999999999</v>
      </c>
      <c r="H345" s="56">
        <v>5.5100000000000003E-2</v>
      </c>
      <c r="I345" s="38">
        <f t="shared" si="48"/>
        <v>5.5100000000000007</v>
      </c>
      <c r="J345" s="24">
        <v>0.25466</v>
      </c>
      <c r="K345" s="17">
        <f t="shared" si="49"/>
        <v>25.466000000000001</v>
      </c>
    </row>
    <row r="346" spans="1:11" ht="25.5" customHeight="1" thickBot="1" x14ac:dyDescent="0.25">
      <c r="A346" s="149">
        <v>340</v>
      </c>
      <c r="B346" s="40" t="s">
        <v>315</v>
      </c>
      <c r="C346" s="31">
        <v>100</v>
      </c>
      <c r="D346" s="56">
        <v>3.0099999999999998E-2</v>
      </c>
      <c r="E346" s="38">
        <f t="shared" ref="E346" si="56">C346*D346</f>
        <v>3.01</v>
      </c>
      <c r="F346" s="124">
        <v>0.03</v>
      </c>
      <c r="G346" s="38">
        <f t="shared" si="52"/>
        <v>3</v>
      </c>
      <c r="H346" s="56">
        <v>2.9663999999999999E-2</v>
      </c>
      <c r="I346" s="38">
        <f t="shared" si="48"/>
        <v>2.9664000000000001</v>
      </c>
      <c r="J346" s="24">
        <v>7.9581250000000006E-2</v>
      </c>
      <c r="K346" s="17">
        <f t="shared" si="49"/>
        <v>7.9581250000000008</v>
      </c>
    </row>
    <row r="347" spans="1:11" x14ac:dyDescent="0.2">
      <c r="A347" s="143" t="s">
        <v>744</v>
      </c>
      <c r="E347" s="4">
        <f>SUM(E314:E346)</f>
        <v>703.5300000000002</v>
      </c>
      <c r="F347" s="53">
        <f>SUM(F314:F346)</f>
        <v>3.3279999999999998</v>
      </c>
      <c r="G347" s="4">
        <f>SUM(G314:G346)</f>
        <v>1291.57</v>
      </c>
      <c r="I347" s="4">
        <f>SUM(I314:I346)</f>
        <v>427.40379999999993</v>
      </c>
      <c r="K347" s="4">
        <f>SUM(K314:K346)</f>
        <v>1938.6447250000001</v>
      </c>
    </row>
    <row r="348" spans="1:11" x14ac:dyDescent="0.2">
      <c r="A348" s="143"/>
    </row>
    <row r="349" spans="1:11" ht="13.5" thickBot="1" x14ac:dyDescent="0.25">
      <c r="A349" s="138"/>
      <c r="B349" s="8" t="s">
        <v>316</v>
      </c>
      <c r="C349" s="9" t="s">
        <v>317</v>
      </c>
      <c r="D349" s="10" t="s">
        <v>735</v>
      </c>
      <c r="E349" s="11" t="s">
        <v>736</v>
      </c>
      <c r="F349" s="12" t="s">
        <v>747</v>
      </c>
      <c r="G349" s="11" t="s">
        <v>746</v>
      </c>
      <c r="H349" s="10" t="s">
        <v>750</v>
      </c>
      <c r="I349" s="11" t="s">
        <v>751</v>
      </c>
      <c r="J349" s="12" t="s">
        <v>752</v>
      </c>
      <c r="K349" s="11" t="s">
        <v>753</v>
      </c>
    </row>
    <row r="350" spans="1:11" ht="13.5" thickBot="1" x14ac:dyDescent="0.25">
      <c r="A350" s="139" t="s">
        <v>2</v>
      </c>
      <c r="B350" s="13" t="s">
        <v>3</v>
      </c>
      <c r="C350" s="14" t="s">
        <v>4</v>
      </c>
      <c r="D350" s="14" t="s">
        <v>5</v>
      </c>
      <c r="E350" s="15"/>
      <c r="F350" s="154" t="s">
        <v>5</v>
      </c>
      <c r="G350" s="15"/>
      <c r="H350" s="14" t="s">
        <v>5</v>
      </c>
      <c r="I350" s="15" t="s">
        <v>5</v>
      </c>
      <c r="J350" s="16" t="s">
        <v>5</v>
      </c>
      <c r="K350" s="17"/>
    </row>
    <row r="351" spans="1:11" ht="26.25" thickBot="1" x14ac:dyDescent="0.25">
      <c r="A351" s="140">
        <v>341</v>
      </c>
      <c r="B351" s="18" t="s">
        <v>318</v>
      </c>
      <c r="C351" s="19">
        <v>400</v>
      </c>
      <c r="D351" s="109">
        <v>0.61</v>
      </c>
      <c r="E351" s="110">
        <f>C351*D351</f>
        <v>244</v>
      </c>
      <c r="F351" s="39">
        <v>0.14499999999999999</v>
      </c>
      <c r="G351" s="38">
        <f>C351*F351</f>
        <v>57.999999999999993</v>
      </c>
      <c r="H351" s="56">
        <v>0.47797200000000001</v>
      </c>
      <c r="I351" s="38">
        <f>C351*H351</f>
        <v>191.18880000000001</v>
      </c>
      <c r="J351" s="24">
        <v>0.1934025</v>
      </c>
      <c r="K351" s="17">
        <f>C351*J351</f>
        <v>77.361000000000004</v>
      </c>
    </row>
    <row r="352" spans="1:11" ht="26.25" thickBot="1" x14ac:dyDescent="0.25">
      <c r="A352" s="140">
        <v>342</v>
      </c>
      <c r="B352" s="18" t="s">
        <v>319</v>
      </c>
      <c r="C352" s="19">
        <v>500</v>
      </c>
      <c r="D352" s="111">
        <v>0.41</v>
      </c>
      <c r="E352" s="110">
        <f t="shared" ref="E352:E371" si="57">C352*D352</f>
        <v>205</v>
      </c>
      <c r="F352" s="39">
        <v>0.14399999999999999</v>
      </c>
      <c r="G352" s="38">
        <f t="shared" ref="G352:G372" si="58">C352*F352</f>
        <v>72</v>
      </c>
      <c r="H352" s="56">
        <v>0.315612</v>
      </c>
      <c r="I352" s="38">
        <f t="shared" ref="I352:I372" si="59">C352*H352</f>
        <v>157.80600000000001</v>
      </c>
      <c r="J352" s="24">
        <v>0.49754999999999999</v>
      </c>
      <c r="K352" s="17">
        <f t="shared" ref="K352:K369" si="60">C352*J352</f>
        <v>248.77500000000001</v>
      </c>
    </row>
    <row r="353" spans="1:11" ht="26.25" thickBot="1" x14ac:dyDescent="0.25">
      <c r="A353" s="140">
        <v>343</v>
      </c>
      <c r="B353" s="18" t="s">
        <v>320</v>
      </c>
      <c r="C353" s="19">
        <v>400</v>
      </c>
      <c r="D353" s="109">
        <v>0.41</v>
      </c>
      <c r="E353" s="110">
        <f t="shared" si="57"/>
        <v>164</v>
      </c>
      <c r="F353" s="39">
        <v>0.186</v>
      </c>
      <c r="G353" s="38">
        <f t="shared" si="58"/>
        <v>74.400000000000006</v>
      </c>
      <c r="H353" s="56">
        <v>0.46351799999999999</v>
      </c>
      <c r="I353" s="38">
        <f t="shared" si="59"/>
        <v>185.40719999999999</v>
      </c>
      <c r="J353" s="24">
        <v>0.31658625000000007</v>
      </c>
      <c r="K353" s="17">
        <f t="shared" si="60"/>
        <v>126.63450000000003</v>
      </c>
    </row>
    <row r="354" spans="1:11" ht="26.25" thickBot="1" x14ac:dyDescent="0.25">
      <c r="A354" s="140">
        <v>344</v>
      </c>
      <c r="B354" s="18" t="s">
        <v>321</v>
      </c>
      <c r="C354" s="19">
        <v>400</v>
      </c>
      <c r="D354" s="109">
        <v>0.54520000000000002</v>
      </c>
      <c r="E354" s="110">
        <f t="shared" si="57"/>
        <v>218.08</v>
      </c>
      <c r="F354" s="39">
        <v>0.186</v>
      </c>
      <c r="G354" s="38">
        <f t="shared" si="58"/>
        <v>74.400000000000006</v>
      </c>
      <c r="H354" s="56">
        <v>0.31561199999999995</v>
      </c>
      <c r="I354" s="38">
        <f t="shared" si="59"/>
        <v>126.24479999999998</v>
      </c>
      <c r="J354" s="24">
        <v>0.37332300000000002</v>
      </c>
      <c r="K354" s="17">
        <f t="shared" si="60"/>
        <v>149.32920000000001</v>
      </c>
    </row>
    <row r="355" spans="1:11" ht="13.5" thickBot="1" x14ac:dyDescent="0.25">
      <c r="A355" s="140">
        <v>345</v>
      </c>
      <c r="B355" s="18" t="s">
        <v>322</v>
      </c>
      <c r="C355" s="19">
        <v>500</v>
      </c>
      <c r="D355" s="109">
        <v>0.57999999999999996</v>
      </c>
      <c r="E355" s="110">
        <f t="shared" si="57"/>
        <v>290</v>
      </c>
      <c r="F355" s="39">
        <v>0</v>
      </c>
      <c r="G355" s="38">
        <f t="shared" si="58"/>
        <v>0</v>
      </c>
      <c r="H355" s="56">
        <v>0.29957400000000001</v>
      </c>
      <c r="I355" s="38">
        <f t="shared" si="59"/>
        <v>149.78700000000001</v>
      </c>
      <c r="J355" s="45" t="s">
        <v>754</v>
      </c>
      <c r="K355" s="17">
        <v>0</v>
      </c>
    </row>
    <row r="356" spans="1:11" ht="26.25" thickBot="1" x14ac:dyDescent="0.25">
      <c r="A356" s="140">
        <v>346</v>
      </c>
      <c r="B356" s="18" t="s">
        <v>323</v>
      </c>
      <c r="C356" s="19">
        <v>100</v>
      </c>
      <c r="D356" s="109">
        <v>0.77</v>
      </c>
      <c r="E356" s="110">
        <f t="shared" si="57"/>
        <v>77</v>
      </c>
      <c r="F356" s="39">
        <v>1.25</v>
      </c>
      <c r="G356" s="38">
        <f t="shared" si="58"/>
        <v>125</v>
      </c>
      <c r="H356" s="56">
        <v>1.0432620000000001</v>
      </c>
      <c r="I356" s="38">
        <f t="shared" si="59"/>
        <v>104.32620000000001</v>
      </c>
      <c r="J356" s="24">
        <v>1.2198</v>
      </c>
      <c r="K356" s="17">
        <f t="shared" si="60"/>
        <v>121.98</v>
      </c>
    </row>
    <row r="357" spans="1:11" ht="26.25" thickBot="1" x14ac:dyDescent="0.25">
      <c r="A357" s="140">
        <v>347</v>
      </c>
      <c r="B357" s="18" t="s">
        <v>324</v>
      </c>
      <c r="C357" s="19">
        <v>100</v>
      </c>
      <c r="D357" s="109">
        <v>0.61</v>
      </c>
      <c r="E357" s="110">
        <f t="shared" si="57"/>
        <v>61</v>
      </c>
      <c r="F357" s="39">
        <v>0.41099999999999998</v>
      </c>
      <c r="G357" s="38">
        <f t="shared" si="58"/>
        <v>41.099999999999994</v>
      </c>
      <c r="H357" s="56">
        <v>6.3161999999999996E-2</v>
      </c>
      <c r="I357" s="38">
        <f t="shared" si="59"/>
        <v>6.3161999999999994</v>
      </c>
      <c r="J357" s="24">
        <v>0.51360000000000006</v>
      </c>
      <c r="K357" s="17">
        <f t="shared" si="60"/>
        <v>51.360000000000007</v>
      </c>
    </row>
    <row r="358" spans="1:11" ht="26.25" thickBot="1" x14ac:dyDescent="0.25">
      <c r="A358" s="140">
        <v>348</v>
      </c>
      <c r="B358" s="18" t="s">
        <v>325</v>
      </c>
      <c r="C358" s="19">
        <v>100</v>
      </c>
      <c r="D358" s="109">
        <v>0.67</v>
      </c>
      <c r="E358" s="110">
        <f t="shared" si="57"/>
        <v>67</v>
      </c>
      <c r="F358" s="39">
        <v>0.38900000000000001</v>
      </c>
      <c r="G358" s="38">
        <f t="shared" si="58"/>
        <v>38.9</v>
      </c>
      <c r="H358" s="56">
        <v>9.4446000000000002E-2</v>
      </c>
      <c r="I358" s="38">
        <f t="shared" si="59"/>
        <v>9.4445999999999994</v>
      </c>
      <c r="J358" s="24">
        <v>0.70620000000000005</v>
      </c>
      <c r="K358" s="17">
        <f t="shared" si="60"/>
        <v>70.62</v>
      </c>
    </row>
    <row r="359" spans="1:11" ht="26.25" thickBot="1" x14ac:dyDescent="0.25">
      <c r="A359" s="140">
        <v>349</v>
      </c>
      <c r="B359" s="18" t="s">
        <v>326</v>
      </c>
      <c r="C359" s="19">
        <v>100</v>
      </c>
      <c r="D359" s="109">
        <v>0.76</v>
      </c>
      <c r="E359" s="110">
        <f t="shared" si="57"/>
        <v>76</v>
      </c>
      <c r="F359" s="39">
        <v>0.625</v>
      </c>
      <c r="G359" s="38">
        <f t="shared" si="58"/>
        <v>62.5</v>
      </c>
      <c r="H359" s="56">
        <v>0.146124</v>
      </c>
      <c r="I359" s="38">
        <f t="shared" si="59"/>
        <v>14.612400000000001</v>
      </c>
      <c r="J359" s="24">
        <v>0.86670000000000014</v>
      </c>
      <c r="K359" s="17">
        <f t="shared" si="60"/>
        <v>86.670000000000016</v>
      </c>
    </row>
    <row r="360" spans="1:11" ht="26.25" thickBot="1" x14ac:dyDescent="0.25">
      <c r="A360" s="140">
        <v>350</v>
      </c>
      <c r="B360" s="18" t="s">
        <v>327</v>
      </c>
      <c r="C360" s="19">
        <v>200</v>
      </c>
      <c r="D360" s="109">
        <v>0.47</v>
      </c>
      <c r="E360" s="110">
        <f t="shared" si="57"/>
        <v>94</v>
      </c>
      <c r="F360" s="39">
        <v>0.47199999999999998</v>
      </c>
      <c r="G360" s="38">
        <f t="shared" si="58"/>
        <v>94.399999999999991</v>
      </c>
      <c r="H360" s="56">
        <v>0.30313800000000002</v>
      </c>
      <c r="I360" s="38">
        <f t="shared" si="59"/>
        <v>60.627600000000001</v>
      </c>
      <c r="J360" s="24">
        <v>1.7976000000000001</v>
      </c>
      <c r="K360" s="17">
        <f t="shared" si="60"/>
        <v>359.52000000000004</v>
      </c>
    </row>
    <row r="361" spans="1:11" ht="26.25" thickBot="1" x14ac:dyDescent="0.25">
      <c r="A361" s="140">
        <v>351</v>
      </c>
      <c r="B361" s="18" t="s">
        <v>328</v>
      </c>
      <c r="C361" s="19">
        <v>100</v>
      </c>
      <c r="D361" s="112">
        <v>0.8</v>
      </c>
      <c r="E361" s="110">
        <f t="shared" si="57"/>
        <v>80</v>
      </c>
      <c r="F361" s="162" t="s">
        <v>764</v>
      </c>
      <c r="G361" s="38">
        <v>66.900000000000006</v>
      </c>
      <c r="H361" s="56">
        <v>0.49797000000000002</v>
      </c>
      <c r="I361" s="38">
        <f t="shared" si="59"/>
        <v>49.797000000000004</v>
      </c>
      <c r="J361" s="24">
        <v>3.2982750000000003</v>
      </c>
      <c r="K361" s="17">
        <f t="shared" si="60"/>
        <v>329.82750000000004</v>
      </c>
    </row>
    <row r="362" spans="1:11" ht="26.25" thickBot="1" x14ac:dyDescent="0.25">
      <c r="A362" s="140">
        <v>352</v>
      </c>
      <c r="B362" s="18" t="s">
        <v>329</v>
      </c>
      <c r="C362" s="19">
        <v>100</v>
      </c>
      <c r="D362" s="109">
        <v>1.29</v>
      </c>
      <c r="E362" s="110">
        <f t="shared" si="57"/>
        <v>129</v>
      </c>
      <c r="F362" s="39">
        <v>0.94</v>
      </c>
      <c r="G362" s="38">
        <f t="shared" si="58"/>
        <v>94</v>
      </c>
      <c r="H362" s="56">
        <v>0.57162599999999997</v>
      </c>
      <c r="I362" s="38">
        <f t="shared" si="59"/>
        <v>57.162599999999998</v>
      </c>
      <c r="J362" s="24">
        <v>4.8230249999999995</v>
      </c>
      <c r="K362" s="17">
        <f t="shared" si="60"/>
        <v>482.30249999999995</v>
      </c>
    </row>
    <row r="363" spans="1:11" ht="26.25" thickBot="1" x14ac:dyDescent="0.25">
      <c r="A363" s="140">
        <v>353</v>
      </c>
      <c r="B363" s="18" t="s">
        <v>330</v>
      </c>
      <c r="C363" s="19">
        <v>100</v>
      </c>
      <c r="D363" s="79" t="s">
        <v>765</v>
      </c>
      <c r="E363" s="110">
        <v>303</v>
      </c>
      <c r="F363" s="39">
        <v>1.758</v>
      </c>
      <c r="G363" s="38">
        <f t="shared" si="58"/>
        <v>175.8</v>
      </c>
      <c r="H363" s="56">
        <v>1.337688</v>
      </c>
      <c r="I363" s="38">
        <f t="shared" si="59"/>
        <v>133.7688</v>
      </c>
      <c r="J363" s="24">
        <v>6.684825</v>
      </c>
      <c r="K363" s="17">
        <f t="shared" si="60"/>
        <v>668.48249999999996</v>
      </c>
    </row>
    <row r="364" spans="1:11" ht="26.25" thickBot="1" x14ac:dyDescent="0.25">
      <c r="A364" s="140">
        <v>354</v>
      </c>
      <c r="B364" s="18" t="s">
        <v>331</v>
      </c>
      <c r="C364" s="19">
        <v>200</v>
      </c>
      <c r="D364" s="109">
        <v>0.52700000000000002</v>
      </c>
      <c r="E364" s="110">
        <f t="shared" si="57"/>
        <v>105.4</v>
      </c>
      <c r="F364" s="39">
        <v>0.47199999999999998</v>
      </c>
      <c r="G364" s="38">
        <f t="shared" si="58"/>
        <v>94.399999999999991</v>
      </c>
      <c r="H364" s="56">
        <v>0.36709199999999997</v>
      </c>
      <c r="I364" s="38">
        <f t="shared" si="59"/>
        <v>73.418399999999991</v>
      </c>
      <c r="J364" s="24">
        <v>0.72225000000000006</v>
      </c>
      <c r="K364" s="17">
        <f t="shared" si="60"/>
        <v>144.45000000000002</v>
      </c>
    </row>
    <row r="365" spans="1:11" ht="13.5" thickBot="1" x14ac:dyDescent="0.25">
      <c r="A365" s="140">
        <v>355</v>
      </c>
      <c r="B365" s="18" t="s">
        <v>332</v>
      </c>
      <c r="C365" s="19">
        <v>100</v>
      </c>
      <c r="D365" s="109">
        <v>0.77</v>
      </c>
      <c r="E365" s="110">
        <f t="shared" si="57"/>
        <v>77</v>
      </c>
      <c r="F365" s="39">
        <v>0.70399999999999996</v>
      </c>
      <c r="G365" s="38">
        <f t="shared" si="58"/>
        <v>70.399999999999991</v>
      </c>
      <c r="H365" s="56">
        <v>0.53955000000000009</v>
      </c>
      <c r="I365" s="38">
        <f t="shared" si="59"/>
        <v>53.955000000000005</v>
      </c>
      <c r="J365" s="24">
        <v>1.3803000000000001</v>
      </c>
      <c r="K365" s="17">
        <f t="shared" si="60"/>
        <v>138.03</v>
      </c>
    </row>
    <row r="366" spans="1:11" ht="26.25" thickBot="1" x14ac:dyDescent="0.25">
      <c r="A366" s="140">
        <v>356</v>
      </c>
      <c r="B366" s="18" t="s">
        <v>333</v>
      </c>
      <c r="C366" s="19">
        <v>100</v>
      </c>
      <c r="D366" s="109">
        <v>1.33</v>
      </c>
      <c r="E366" s="110">
        <f t="shared" si="57"/>
        <v>133</v>
      </c>
      <c r="F366" s="39">
        <v>1.1759999999999999</v>
      </c>
      <c r="G366" s="38">
        <f t="shared" si="58"/>
        <v>117.6</v>
      </c>
      <c r="H366" s="56">
        <v>0.80031600000000003</v>
      </c>
      <c r="I366" s="38">
        <f t="shared" si="59"/>
        <v>80.031599999999997</v>
      </c>
      <c r="J366" s="24">
        <v>2.6241750000000001</v>
      </c>
      <c r="K366" s="17">
        <f t="shared" si="60"/>
        <v>262.41750000000002</v>
      </c>
    </row>
    <row r="367" spans="1:11" ht="26.25" thickBot="1" x14ac:dyDescent="0.25">
      <c r="A367" s="140">
        <v>357</v>
      </c>
      <c r="B367" s="18" t="s">
        <v>334</v>
      </c>
      <c r="C367" s="19">
        <v>100</v>
      </c>
      <c r="D367" s="111">
        <v>2.56</v>
      </c>
      <c r="E367" s="110">
        <f t="shared" si="57"/>
        <v>256</v>
      </c>
      <c r="F367" s="39">
        <v>1.913</v>
      </c>
      <c r="G367" s="38">
        <f t="shared" si="58"/>
        <v>191.3</v>
      </c>
      <c r="H367" s="56">
        <v>1.3818420000000002</v>
      </c>
      <c r="I367" s="38">
        <f t="shared" si="59"/>
        <v>138.18420000000003</v>
      </c>
      <c r="J367" s="24">
        <v>3.5069250000000003</v>
      </c>
      <c r="K367" s="17">
        <f t="shared" si="60"/>
        <v>350.69250000000005</v>
      </c>
    </row>
    <row r="368" spans="1:11" ht="26.25" thickBot="1" x14ac:dyDescent="0.25">
      <c r="A368" s="140">
        <v>358</v>
      </c>
      <c r="B368" s="18" t="s">
        <v>335</v>
      </c>
      <c r="C368" s="19">
        <v>100</v>
      </c>
      <c r="D368" s="113" t="s">
        <v>766</v>
      </c>
      <c r="E368" s="110">
        <v>0</v>
      </c>
      <c r="F368" s="39">
        <v>3.0059999999999998</v>
      </c>
      <c r="G368" s="38">
        <f t="shared" si="58"/>
        <v>300.59999999999997</v>
      </c>
      <c r="H368" s="56">
        <v>2.5478640000000001</v>
      </c>
      <c r="I368" s="38">
        <f t="shared" si="59"/>
        <v>254.78640000000001</v>
      </c>
      <c r="J368" s="24">
        <v>6.2354250000000002</v>
      </c>
      <c r="K368" s="17">
        <f t="shared" si="60"/>
        <v>623.54250000000002</v>
      </c>
    </row>
    <row r="369" spans="1:11" ht="26.25" thickBot="1" x14ac:dyDescent="0.25">
      <c r="A369" s="140">
        <v>359</v>
      </c>
      <c r="B369" s="18" t="s">
        <v>336</v>
      </c>
      <c r="C369" s="19">
        <v>100</v>
      </c>
      <c r="D369" s="111">
        <v>1.29</v>
      </c>
      <c r="E369" s="110">
        <f t="shared" si="57"/>
        <v>129</v>
      </c>
      <c r="F369" s="39">
        <v>1.978</v>
      </c>
      <c r="G369" s="38">
        <f t="shared" si="58"/>
        <v>197.8</v>
      </c>
      <c r="H369" s="56">
        <v>1.0604880000000001</v>
      </c>
      <c r="I369" s="38">
        <f t="shared" si="59"/>
        <v>106.04880000000001</v>
      </c>
      <c r="J369" s="24">
        <v>2.784675</v>
      </c>
      <c r="K369" s="17">
        <f t="shared" si="60"/>
        <v>278.46749999999997</v>
      </c>
    </row>
    <row r="370" spans="1:11" ht="26.25" thickBot="1" x14ac:dyDescent="0.25">
      <c r="A370" s="140">
        <v>360</v>
      </c>
      <c r="B370" s="18" t="s">
        <v>337</v>
      </c>
      <c r="C370" s="19">
        <v>100</v>
      </c>
      <c r="D370" s="109">
        <v>1.06</v>
      </c>
      <c r="E370" s="110">
        <f t="shared" si="57"/>
        <v>106</v>
      </c>
      <c r="F370" s="39">
        <v>0.61</v>
      </c>
      <c r="G370" s="38">
        <f t="shared" si="58"/>
        <v>61</v>
      </c>
      <c r="H370" s="56">
        <v>0.30313800000000002</v>
      </c>
      <c r="I370" s="38">
        <f t="shared" si="59"/>
        <v>30.313800000000001</v>
      </c>
      <c r="J370" s="45" t="s">
        <v>754</v>
      </c>
      <c r="K370" s="17">
        <v>0</v>
      </c>
    </row>
    <row r="371" spans="1:11" ht="26.25" thickBot="1" x14ac:dyDescent="0.25">
      <c r="A371" s="140">
        <v>361</v>
      </c>
      <c r="B371" s="18" t="s">
        <v>338</v>
      </c>
      <c r="C371" s="19">
        <v>100</v>
      </c>
      <c r="D371" s="109">
        <v>3.3</v>
      </c>
      <c r="E371" s="110">
        <f t="shared" si="57"/>
        <v>330</v>
      </c>
      <c r="F371" s="39">
        <v>3.1619999999999999</v>
      </c>
      <c r="G371" s="38">
        <f t="shared" si="58"/>
        <v>316.2</v>
      </c>
      <c r="H371" s="56">
        <v>1.337688</v>
      </c>
      <c r="I371" s="38">
        <f t="shared" si="59"/>
        <v>133.7688</v>
      </c>
      <c r="J371" s="45" t="s">
        <v>754</v>
      </c>
      <c r="K371" s="17">
        <v>0</v>
      </c>
    </row>
    <row r="372" spans="1:11" ht="26.25" thickBot="1" x14ac:dyDescent="0.25">
      <c r="A372" s="140">
        <v>362</v>
      </c>
      <c r="B372" s="18" t="s">
        <v>339</v>
      </c>
      <c r="C372" s="19">
        <v>100</v>
      </c>
      <c r="D372" s="111" t="s">
        <v>767</v>
      </c>
      <c r="E372" s="110">
        <v>0</v>
      </c>
      <c r="F372" s="39">
        <v>3.819</v>
      </c>
      <c r="G372" s="38">
        <f t="shared" si="58"/>
        <v>381.9</v>
      </c>
      <c r="H372" s="56">
        <v>2.75</v>
      </c>
      <c r="I372" s="38">
        <f t="shared" si="59"/>
        <v>275</v>
      </c>
      <c r="J372" s="45" t="s">
        <v>754</v>
      </c>
      <c r="K372" s="17">
        <v>0</v>
      </c>
    </row>
    <row r="373" spans="1:11" x14ac:dyDescent="0.2">
      <c r="A373" s="151" t="s">
        <v>744</v>
      </c>
      <c r="B373" s="88"/>
      <c r="C373" s="89"/>
      <c r="D373" s="72"/>
      <c r="E373" s="114">
        <f>SUM(E351:E372)</f>
        <v>3144.48</v>
      </c>
      <c r="F373" s="115"/>
      <c r="G373" s="114">
        <f>SUM(G351:G372)</f>
        <v>2708.6</v>
      </c>
      <c r="H373" s="72"/>
      <c r="I373" s="114">
        <f>SUM(I351:I372)</f>
        <v>2391.9962</v>
      </c>
      <c r="J373" s="115"/>
      <c r="K373" s="4">
        <f>SUM(K351:K372)</f>
        <v>4570.4621999999999</v>
      </c>
    </row>
    <row r="374" spans="1:11" x14ac:dyDescent="0.2">
      <c r="A374" s="151"/>
      <c r="B374" s="88"/>
      <c r="C374" s="89"/>
      <c r="D374" s="72"/>
      <c r="E374" s="114"/>
      <c r="F374" s="115"/>
      <c r="G374" s="114"/>
      <c r="H374" s="72"/>
      <c r="I374" s="114"/>
      <c r="J374" s="115"/>
    </row>
    <row r="375" spans="1:11" ht="13.5" thickBot="1" x14ac:dyDescent="0.25">
      <c r="A375" s="138"/>
      <c r="B375" s="8" t="s">
        <v>340</v>
      </c>
      <c r="C375" s="9" t="s">
        <v>341</v>
      </c>
      <c r="D375" s="10" t="s">
        <v>735</v>
      </c>
      <c r="E375" s="11" t="s">
        <v>736</v>
      </c>
      <c r="F375" s="12" t="s">
        <v>747</v>
      </c>
      <c r="G375" s="11" t="s">
        <v>746</v>
      </c>
      <c r="H375" s="10" t="s">
        <v>750</v>
      </c>
      <c r="I375" s="11" t="s">
        <v>751</v>
      </c>
      <c r="J375" s="12" t="s">
        <v>752</v>
      </c>
      <c r="K375" s="11" t="s">
        <v>753</v>
      </c>
    </row>
    <row r="376" spans="1:11" ht="13.5" thickBot="1" x14ac:dyDescent="0.25">
      <c r="A376" s="139" t="s">
        <v>2</v>
      </c>
      <c r="B376" s="13" t="s">
        <v>3</v>
      </c>
      <c r="C376" s="14" t="s">
        <v>4</v>
      </c>
      <c r="D376" s="14" t="s">
        <v>5</v>
      </c>
      <c r="E376" s="15"/>
      <c r="F376" s="154" t="s">
        <v>5</v>
      </c>
      <c r="G376" s="15"/>
      <c r="H376" s="14" t="s">
        <v>5</v>
      </c>
      <c r="I376" s="15" t="s">
        <v>5</v>
      </c>
      <c r="J376" s="116" t="s">
        <v>5</v>
      </c>
      <c r="K376" s="97"/>
    </row>
    <row r="377" spans="1:11" ht="51.75" customHeight="1" thickBot="1" x14ac:dyDescent="0.25">
      <c r="A377" s="149">
        <v>363</v>
      </c>
      <c r="B377" s="40" t="s">
        <v>342</v>
      </c>
      <c r="C377" s="31">
        <v>600</v>
      </c>
      <c r="D377" s="31">
        <v>3.3099999999999997E-2</v>
      </c>
      <c r="E377" s="62">
        <f>C377*D377</f>
        <v>19.86</v>
      </c>
      <c r="F377" s="157">
        <v>0.28570000000000001</v>
      </c>
      <c r="G377" s="62">
        <f>C377*F377</f>
        <v>171.42000000000002</v>
      </c>
      <c r="H377" s="56">
        <v>0.43180000000000002</v>
      </c>
      <c r="I377" s="57">
        <f>C377*H377</f>
        <v>259.08</v>
      </c>
      <c r="J377" s="117" t="s">
        <v>754</v>
      </c>
      <c r="K377" s="97">
        <v>0</v>
      </c>
    </row>
    <row r="378" spans="1:11" ht="13.5" thickBot="1" x14ac:dyDescent="0.25">
      <c r="A378" s="143" t="s">
        <v>745</v>
      </c>
      <c r="E378" s="4">
        <v>19.86</v>
      </c>
      <c r="G378" s="4">
        <v>171.42</v>
      </c>
      <c r="I378" s="57">
        <v>259.08</v>
      </c>
      <c r="K378" s="4">
        <v>0</v>
      </c>
    </row>
    <row r="379" spans="1:11" x14ac:dyDescent="0.2">
      <c r="A379" s="138"/>
      <c r="B379" s="7"/>
      <c r="C379" s="49"/>
      <c r="D379" s="49"/>
      <c r="E379" s="50"/>
      <c r="F379" s="51"/>
      <c r="G379" s="50"/>
      <c r="H379" s="49"/>
      <c r="I379" s="50"/>
      <c r="J379" s="51"/>
    </row>
    <row r="380" spans="1:11" ht="13.5" thickBot="1" x14ac:dyDescent="0.25">
      <c r="A380" s="138"/>
      <c r="B380" s="8" t="s">
        <v>343</v>
      </c>
      <c r="C380" s="9" t="s">
        <v>344</v>
      </c>
      <c r="D380" s="10" t="s">
        <v>735</v>
      </c>
      <c r="E380" s="11" t="s">
        <v>736</v>
      </c>
      <c r="F380" s="12" t="s">
        <v>747</v>
      </c>
      <c r="G380" s="11" t="s">
        <v>746</v>
      </c>
      <c r="H380" s="10" t="s">
        <v>750</v>
      </c>
      <c r="I380" s="11" t="s">
        <v>751</v>
      </c>
      <c r="J380" s="12" t="s">
        <v>752</v>
      </c>
      <c r="K380" s="11" t="s">
        <v>753</v>
      </c>
    </row>
    <row r="381" spans="1:11" ht="13.5" thickBot="1" x14ac:dyDescent="0.25">
      <c r="A381" s="139" t="s">
        <v>2</v>
      </c>
      <c r="B381" s="13" t="s">
        <v>3</v>
      </c>
      <c r="C381" s="14" t="s">
        <v>4</v>
      </c>
      <c r="D381" s="14" t="s">
        <v>5</v>
      </c>
      <c r="E381" s="15"/>
      <c r="F381" s="154" t="s">
        <v>5</v>
      </c>
      <c r="G381" s="15"/>
      <c r="H381" s="14" t="s">
        <v>5</v>
      </c>
      <c r="I381" s="15" t="s">
        <v>5</v>
      </c>
      <c r="J381" s="16" t="s">
        <v>5</v>
      </c>
      <c r="K381" s="17"/>
    </row>
    <row r="382" spans="1:11" ht="26.25" thickBot="1" x14ac:dyDescent="0.25">
      <c r="A382" s="140">
        <v>364</v>
      </c>
      <c r="B382" s="18" t="s">
        <v>345</v>
      </c>
      <c r="C382" s="19">
        <v>1500</v>
      </c>
      <c r="D382" s="109">
        <v>3.3700000000000001E-2</v>
      </c>
      <c r="E382" s="38">
        <f>C382*D382</f>
        <v>50.550000000000004</v>
      </c>
      <c r="F382" s="167">
        <v>0.104</v>
      </c>
      <c r="G382" s="38">
        <f>C382*F382</f>
        <v>156</v>
      </c>
      <c r="H382" s="56">
        <v>5.2920000000000002E-2</v>
      </c>
      <c r="I382" s="38">
        <f>C382*H382</f>
        <v>79.38000000000001</v>
      </c>
      <c r="J382" s="45" t="s">
        <v>754</v>
      </c>
      <c r="K382" s="17">
        <v>0</v>
      </c>
    </row>
    <row r="383" spans="1:11" ht="26.25" thickBot="1" x14ac:dyDescent="0.25">
      <c r="A383" s="140">
        <v>365</v>
      </c>
      <c r="B383" s="18" t="s">
        <v>346</v>
      </c>
      <c r="C383" s="19">
        <v>500</v>
      </c>
      <c r="D383" s="109">
        <v>4.3400000000000001E-2</v>
      </c>
      <c r="E383" s="38">
        <f t="shared" ref="E383:E399" si="61">C383*D383</f>
        <v>21.7</v>
      </c>
      <c r="F383" s="167">
        <v>8.3000000000000004E-2</v>
      </c>
      <c r="G383" s="38">
        <f t="shared" ref="G383:G400" si="62">C383*F383</f>
        <v>41.5</v>
      </c>
      <c r="H383" s="56">
        <v>3.8464999999999999E-2</v>
      </c>
      <c r="I383" s="38">
        <f t="shared" ref="I383:I400" si="63">C383*H383</f>
        <v>19.232499999999998</v>
      </c>
      <c r="J383" s="45" t="s">
        <v>754</v>
      </c>
      <c r="K383" s="17">
        <v>0</v>
      </c>
    </row>
    <row r="384" spans="1:11" ht="26.25" thickBot="1" x14ac:dyDescent="0.25">
      <c r="A384" s="140">
        <v>366</v>
      </c>
      <c r="B384" s="18" t="s">
        <v>347</v>
      </c>
      <c r="C384" s="19">
        <v>500</v>
      </c>
      <c r="D384" s="111" t="s">
        <v>768</v>
      </c>
      <c r="E384" s="38">
        <v>0</v>
      </c>
      <c r="F384" s="168">
        <v>2.3E-2</v>
      </c>
      <c r="G384" s="38">
        <f t="shared" si="62"/>
        <v>11.5</v>
      </c>
      <c r="H384" s="56">
        <v>1.5092E-2</v>
      </c>
      <c r="I384" s="38">
        <f t="shared" si="63"/>
        <v>7.5459999999999994</v>
      </c>
      <c r="J384" s="45" t="s">
        <v>754</v>
      </c>
      <c r="K384" s="17">
        <v>0</v>
      </c>
    </row>
    <row r="385" spans="1:11" ht="13.5" thickBot="1" x14ac:dyDescent="0.25">
      <c r="A385" s="140">
        <v>368</v>
      </c>
      <c r="B385" s="18" t="s">
        <v>348</v>
      </c>
      <c r="C385" s="19">
        <v>800</v>
      </c>
      <c r="D385" s="111" t="s">
        <v>768</v>
      </c>
      <c r="E385" s="38">
        <v>0</v>
      </c>
      <c r="F385" s="167">
        <v>3.1E-2</v>
      </c>
      <c r="G385" s="38">
        <f t="shared" si="62"/>
        <v>24.8</v>
      </c>
      <c r="H385" s="56">
        <v>1.617E-2</v>
      </c>
      <c r="I385" s="38">
        <f t="shared" si="63"/>
        <v>12.936</v>
      </c>
      <c r="J385" s="45" t="s">
        <v>754</v>
      </c>
      <c r="K385" s="17">
        <v>0</v>
      </c>
    </row>
    <row r="386" spans="1:11" ht="41.25" customHeight="1" thickBot="1" x14ac:dyDescent="0.25">
      <c r="A386" s="140">
        <v>369</v>
      </c>
      <c r="B386" s="18" t="s">
        <v>349</v>
      </c>
      <c r="C386" s="19">
        <v>2000</v>
      </c>
      <c r="D386" s="118">
        <v>3.09E-2</v>
      </c>
      <c r="E386" s="38">
        <f t="shared" si="61"/>
        <v>61.800000000000004</v>
      </c>
      <c r="F386" s="169">
        <v>2.7E-2</v>
      </c>
      <c r="G386" s="38">
        <f t="shared" si="62"/>
        <v>54</v>
      </c>
      <c r="H386" s="56">
        <v>1.4945000000000002E-2</v>
      </c>
      <c r="I386" s="38">
        <f t="shared" si="63"/>
        <v>29.890000000000004</v>
      </c>
      <c r="J386" s="24">
        <v>4.8759899999999995E-2</v>
      </c>
      <c r="K386" s="17">
        <f t="shared" ref="K386:K399" si="64">C386*J386</f>
        <v>97.519799999999989</v>
      </c>
    </row>
    <row r="387" spans="1:11" ht="26.25" thickBot="1" x14ac:dyDescent="0.25">
      <c r="A387" s="140">
        <v>370</v>
      </c>
      <c r="B387" s="18" t="s">
        <v>350</v>
      </c>
      <c r="C387" s="19">
        <v>1000</v>
      </c>
      <c r="D387" s="109">
        <v>5.5199999999999999E-2</v>
      </c>
      <c r="E387" s="38">
        <f t="shared" si="61"/>
        <v>55.199999999999996</v>
      </c>
      <c r="F387" s="167">
        <v>8.5000000000000006E-2</v>
      </c>
      <c r="G387" s="38">
        <f t="shared" si="62"/>
        <v>85</v>
      </c>
      <c r="H387" s="56">
        <v>3.4789999999999995E-2</v>
      </c>
      <c r="I387" s="38">
        <f t="shared" si="63"/>
        <v>34.789999999999992</v>
      </c>
      <c r="J387" s="24">
        <v>8.815729999999998E-2</v>
      </c>
      <c r="K387" s="17">
        <f t="shared" si="64"/>
        <v>88.157299999999978</v>
      </c>
    </row>
    <row r="388" spans="1:11" ht="26.25" thickBot="1" x14ac:dyDescent="0.25">
      <c r="A388" s="140">
        <v>371</v>
      </c>
      <c r="B388" s="18" t="s">
        <v>351</v>
      </c>
      <c r="C388" s="19">
        <v>2000</v>
      </c>
      <c r="D388" s="109">
        <v>5.1900000000000002E-2</v>
      </c>
      <c r="E388" s="38">
        <f t="shared" si="61"/>
        <v>103.8</v>
      </c>
      <c r="F388" s="167">
        <v>6.2E-2</v>
      </c>
      <c r="G388" s="38">
        <f t="shared" si="62"/>
        <v>124</v>
      </c>
      <c r="H388" s="56">
        <v>3.5034999999999997E-2</v>
      </c>
      <c r="I388" s="38">
        <f t="shared" si="63"/>
        <v>70.069999999999993</v>
      </c>
      <c r="J388" s="24">
        <v>9.3475200000000008E-2</v>
      </c>
      <c r="K388" s="17">
        <f t="shared" si="64"/>
        <v>186.95040000000003</v>
      </c>
    </row>
    <row r="389" spans="1:11" ht="26.25" thickBot="1" x14ac:dyDescent="0.25">
      <c r="A389" s="140">
        <v>372</v>
      </c>
      <c r="B389" s="18" t="s">
        <v>352</v>
      </c>
      <c r="C389" s="19">
        <v>1600</v>
      </c>
      <c r="D389" s="109">
        <v>5.6000000000000001E-2</v>
      </c>
      <c r="E389" s="38">
        <f t="shared" si="61"/>
        <v>89.600000000000009</v>
      </c>
      <c r="F389" s="162">
        <v>7.0000000000000007E-2</v>
      </c>
      <c r="G389" s="38">
        <f t="shared" si="62"/>
        <v>112.00000000000001</v>
      </c>
      <c r="H389" s="56">
        <v>3.8464999999999999E-2</v>
      </c>
      <c r="I389" s="38">
        <f t="shared" si="63"/>
        <v>61.543999999999997</v>
      </c>
      <c r="J389" s="24">
        <v>9.9841700000000005E-2</v>
      </c>
      <c r="K389" s="17">
        <f t="shared" si="64"/>
        <v>159.74672000000001</v>
      </c>
    </row>
    <row r="390" spans="1:11" ht="26.25" thickBot="1" x14ac:dyDescent="0.25">
      <c r="A390" s="140">
        <v>373</v>
      </c>
      <c r="B390" s="18" t="s">
        <v>353</v>
      </c>
      <c r="C390" s="19">
        <v>1800</v>
      </c>
      <c r="D390" s="109">
        <v>6.3399999999999998E-2</v>
      </c>
      <c r="E390" s="38">
        <f t="shared" si="61"/>
        <v>114.11999999999999</v>
      </c>
      <c r="F390" s="167">
        <v>6.8000000000000005E-2</v>
      </c>
      <c r="G390" s="38">
        <f t="shared" si="62"/>
        <v>122.4</v>
      </c>
      <c r="H390" s="56">
        <v>5.7085000000000004E-2</v>
      </c>
      <c r="I390" s="38">
        <f t="shared" si="63"/>
        <v>102.753</v>
      </c>
      <c r="J390" s="24">
        <v>0.16006130000000002</v>
      </c>
      <c r="K390" s="17">
        <f t="shared" si="64"/>
        <v>288.11034000000001</v>
      </c>
    </row>
    <row r="391" spans="1:11" ht="26.25" thickBot="1" x14ac:dyDescent="0.25">
      <c r="A391" s="140">
        <v>374</v>
      </c>
      <c r="B391" s="18" t="s">
        <v>354</v>
      </c>
      <c r="C391" s="19">
        <v>1500</v>
      </c>
      <c r="D391" s="111">
        <v>1.3899999999999999E-2</v>
      </c>
      <c r="E391" s="38">
        <f t="shared" si="61"/>
        <v>20.849999999999998</v>
      </c>
      <c r="F391" s="168">
        <v>7.9000000000000001E-2</v>
      </c>
      <c r="G391" s="38">
        <f t="shared" si="62"/>
        <v>118.5</v>
      </c>
      <c r="H391" s="56">
        <v>0.16268000000000002</v>
      </c>
      <c r="I391" s="38">
        <f t="shared" si="63"/>
        <v>244.02000000000004</v>
      </c>
      <c r="J391" s="24">
        <v>0.19968340000000001</v>
      </c>
      <c r="K391" s="17">
        <f t="shared" si="64"/>
        <v>299.52510000000001</v>
      </c>
    </row>
    <row r="392" spans="1:11" ht="26.25" thickBot="1" x14ac:dyDescent="0.25">
      <c r="A392" s="140">
        <v>375</v>
      </c>
      <c r="B392" s="18" t="s">
        <v>355</v>
      </c>
      <c r="C392" s="19">
        <v>1200</v>
      </c>
      <c r="D392" s="109">
        <v>0.1099</v>
      </c>
      <c r="E392" s="38">
        <f t="shared" si="61"/>
        <v>131.88</v>
      </c>
      <c r="F392" s="167">
        <v>0.03</v>
      </c>
      <c r="G392" s="38">
        <f t="shared" si="62"/>
        <v>36</v>
      </c>
      <c r="H392" s="56">
        <v>0.12689999999999999</v>
      </c>
      <c r="I392" s="38">
        <f t="shared" si="63"/>
        <v>152.27999999999997</v>
      </c>
      <c r="J392" s="45" t="s">
        <v>754</v>
      </c>
      <c r="K392" s="17">
        <v>0</v>
      </c>
    </row>
    <row r="393" spans="1:11" ht="15.75" customHeight="1" thickBot="1" x14ac:dyDescent="0.25">
      <c r="A393" s="140">
        <v>376</v>
      </c>
      <c r="B393" s="18" t="s">
        <v>356</v>
      </c>
      <c r="C393" s="19">
        <v>2000</v>
      </c>
      <c r="D393" s="79" t="s">
        <v>769</v>
      </c>
      <c r="E393" s="38">
        <v>56.8</v>
      </c>
      <c r="F393" s="167">
        <v>2.3E-2</v>
      </c>
      <c r="G393" s="38">
        <f t="shared" si="62"/>
        <v>46</v>
      </c>
      <c r="H393" s="56">
        <v>1.617E-2</v>
      </c>
      <c r="I393" s="38">
        <f t="shared" si="63"/>
        <v>32.340000000000003</v>
      </c>
      <c r="J393" s="24">
        <v>4.4715299999999993E-2</v>
      </c>
      <c r="K393" s="17">
        <f t="shared" si="64"/>
        <v>89.430599999999984</v>
      </c>
    </row>
    <row r="394" spans="1:11" ht="26.25" thickBot="1" x14ac:dyDescent="0.25">
      <c r="A394" s="140">
        <v>378</v>
      </c>
      <c r="B394" s="18" t="s">
        <v>357</v>
      </c>
      <c r="C394" s="19">
        <v>500</v>
      </c>
      <c r="D394" s="109">
        <v>4.3499999999999997E-2</v>
      </c>
      <c r="E394" s="38">
        <f t="shared" si="61"/>
        <v>21.75</v>
      </c>
      <c r="F394" s="167">
        <v>0.109</v>
      </c>
      <c r="G394" s="38">
        <f t="shared" si="62"/>
        <v>54.5</v>
      </c>
      <c r="H394" s="56">
        <v>3.4055000000000002E-2</v>
      </c>
      <c r="I394" s="38">
        <f t="shared" si="63"/>
        <v>17.0275</v>
      </c>
      <c r="J394" s="24">
        <v>7.1829099999999993E-2</v>
      </c>
      <c r="K394" s="17">
        <f t="shared" si="64"/>
        <v>35.914549999999998</v>
      </c>
    </row>
    <row r="395" spans="1:11" ht="26.25" thickBot="1" x14ac:dyDescent="0.25">
      <c r="A395" s="140">
        <v>379</v>
      </c>
      <c r="B395" s="18" t="s">
        <v>358</v>
      </c>
      <c r="C395" s="19">
        <v>1000</v>
      </c>
      <c r="D395" s="109">
        <v>5.96E-2</v>
      </c>
      <c r="E395" s="38">
        <f t="shared" si="61"/>
        <v>59.6</v>
      </c>
      <c r="F395" s="167">
        <v>0.13900000000000001</v>
      </c>
      <c r="G395" s="38">
        <f t="shared" si="62"/>
        <v>139</v>
      </c>
      <c r="H395" s="56">
        <v>4.3609999999999996E-2</v>
      </c>
      <c r="I395" s="38">
        <f t="shared" si="63"/>
        <v>43.61</v>
      </c>
      <c r="J395" s="45" t="s">
        <v>754</v>
      </c>
      <c r="K395" s="17">
        <v>0</v>
      </c>
    </row>
    <row r="396" spans="1:11" ht="26.25" thickBot="1" x14ac:dyDescent="0.25">
      <c r="A396" s="140">
        <v>380</v>
      </c>
      <c r="B396" s="18" t="s">
        <v>359</v>
      </c>
      <c r="C396" s="19">
        <v>2000</v>
      </c>
      <c r="D396" s="109">
        <v>4.8300000000000003E-2</v>
      </c>
      <c r="E396" s="38">
        <f t="shared" si="61"/>
        <v>96.600000000000009</v>
      </c>
      <c r="F396" s="167">
        <v>7.2999999999999995E-2</v>
      </c>
      <c r="G396" s="38">
        <f t="shared" si="62"/>
        <v>146</v>
      </c>
      <c r="H396" s="56">
        <v>3.6995E-2</v>
      </c>
      <c r="I396" s="38">
        <f t="shared" si="63"/>
        <v>73.989999999999995</v>
      </c>
      <c r="J396" s="24">
        <v>0.10171420000000002</v>
      </c>
      <c r="K396" s="17">
        <f t="shared" si="64"/>
        <v>203.42840000000004</v>
      </c>
    </row>
    <row r="397" spans="1:11" ht="26.25" thickBot="1" x14ac:dyDescent="0.25">
      <c r="A397" s="140">
        <v>381</v>
      </c>
      <c r="B397" s="18" t="s">
        <v>360</v>
      </c>
      <c r="C397" s="19">
        <v>500</v>
      </c>
      <c r="D397" s="109">
        <v>5.5399999999999998E-2</v>
      </c>
      <c r="E397" s="38">
        <f t="shared" si="61"/>
        <v>27.7</v>
      </c>
      <c r="F397" s="167">
        <v>7.9000000000000001E-2</v>
      </c>
      <c r="G397" s="38">
        <f t="shared" si="62"/>
        <v>39.5</v>
      </c>
      <c r="H397" s="56">
        <v>4.3119999999999999E-2</v>
      </c>
      <c r="I397" s="38">
        <f t="shared" si="63"/>
        <v>21.56</v>
      </c>
      <c r="J397" s="24">
        <v>0.1029875</v>
      </c>
      <c r="K397" s="17">
        <f t="shared" si="64"/>
        <v>51.493749999999999</v>
      </c>
    </row>
    <row r="398" spans="1:11" ht="26.25" thickBot="1" x14ac:dyDescent="0.25">
      <c r="A398" s="140">
        <v>382</v>
      </c>
      <c r="B398" s="18" t="s">
        <v>361</v>
      </c>
      <c r="C398" s="19">
        <v>500</v>
      </c>
      <c r="D398" s="109">
        <v>3.9600000000000003E-2</v>
      </c>
      <c r="E398" s="38">
        <f t="shared" si="61"/>
        <v>19.8</v>
      </c>
      <c r="F398" s="167">
        <v>0.04</v>
      </c>
      <c r="G398" s="38">
        <f t="shared" si="62"/>
        <v>20</v>
      </c>
      <c r="H398" s="56">
        <v>2.7685000000000001E-2</v>
      </c>
      <c r="I398" s="38">
        <f t="shared" si="63"/>
        <v>13.842500000000001</v>
      </c>
      <c r="J398" s="24">
        <v>8.815729999999998E-2</v>
      </c>
      <c r="K398" s="17">
        <f t="shared" si="64"/>
        <v>44.078649999999989</v>
      </c>
    </row>
    <row r="399" spans="1:11" ht="26.25" thickBot="1" x14ac:dyDescent="0.25">
      <c r="A399" s="140">
        <v>383</v>
      </c>
      <c r="B399" s="18" t="s">
        <v>362</v>
      </c>
      <c r="C399" s="19">
        <v>1000</v>
      </c>
      <c r="D399" s="109">
        <v>0.1268</v>
      </c>
      <c r="E399" s="38">
        <f t="shared" si="61"/>
        <v>126.8</v>
      </c>
      <c r="F399" s="39">
        <v>0.19500000000000001</v>
      </c>
      <c r="G399" s="38">
        <f t="shared" si="62"/>
        <v>195</v>
      </c>
      <c r="H399" s="56">
        <v>6.9089999999999999E-2</v>
      </c>
      <c r="I399" s="38">
        <f t="shared" si="63"/>
        <v>69.09</v>
      </c>
      <c r="J399" s="24">
        <v>0.32956000000000002</v>
      </c>
      <c r="K399" s="17">
        <f t="shared" si="64"/>
        <v>329.56</v>
      </c>
    </row>
    <row r="400" spans="1:11" ht="13.5" thickBot="1" x14ac:dyDescent="0.25">
      <c r="A400" s="140">
        <v>384</v>
      </c>
      <c r="B400" s="18" t="s">
        <v>363</v>
      </c>
      <c r="C400" s="19">
        <v>100</v>
      </c>
      <c r="D400" s="111" t="s">
        <v>768</v>
      </c>
      <c r="E400" s="38">
        <v>0</v>
      </c>
      <c r="F400" s="170">
        <v>0.26</v>
      </c>
      <c r="G400" s="38">
        <f t="shared" si="62"/>
        <v>26</v>
      </c>
      <c r="H400" s="56">
        <v>0.19453000000000001</v>
      </c>
      <c r="I400" s="38">
        <f t="shared" si="63"/>
        <v>19.452999999999999</v>
      </c>
      <c r="J400" s="45" t="s">
        <v>754</v>
      </c>
      <c r="K400" s="17">
        <v>0</v>
      </c>
    </row>
    <row r="401" spans="1:11" x14ac:dyDescent="0.2">
      <c r="A401" s="138" t="s">
        <v>744</v>
      </c>
      <c r="B401" s="119"/>
      <c r="C401" s="120"/>
      <c r="D401" s="10"/>
      <c r="E401" s="11">
        <f>SUM(E382:E400)</f>
        <v>1058.55</v>
      </c>
      <c r="F401" s="51"/>
      <c r="G401" s="50">
        <f>SUM(G382:G400)</f>
        <v>1551.7</v>
      </c>
      <c r="H401" s="49"/>
      <c r="I401" s="50">
        <f>SUM(I382:I400)</f>
        <v>1105.3544999999999</v>
      </c>
      <c r="J401" s="51"/>
      <c r="K401" s="121">
        <f>SUM(K382:K400)</f>
        <v>1873.91561</v>
      </c>
    </row>
    <row r="402" spans="1:11" x14ac:dyDescent="0.2">
      <c r="A402" s="138"/>
      <c r="B402" s="119"/>
      <c r="C402" s="120"/>
      <c r="D402" s="10"/>
      <c r="E402" s="11"/>
      <c r="F402" s="51"/>
      <c r="G402" s="50"/>
      <c r="H402" s="49"/>
      <c r="I402" s="50"/>
      <c r="J402" s="51"/>
    </row>
    <row r="403" spans="1:11" ht="13.5" thickBot="1" x14ac:dyDescent="0.25">
      <c r="A403" s="146"/>
      <c r="B403" s="8" t="s">
        <v>364</v>
      </c>
      <c r="C403" s="9" t="s">
        <v>365</v>
      </c>
      <c r="D403" s="10" t="s">
        <v>735</v>
      </c>
      <c r="E403" s="11" t="s">
        <v>736</v>
      </c>
      <c r="F403" s="161" t="s">
        <v>747</v>
      </c>
      <c r="G403" s="75" t="s">
        <v>746</v>
      </c>
      <c r="H403" s="74" t="s">
        <v>750</v>
      </c>
      <c r="I403" s="75" t="s">
        <v>751</v>
      </c>
      <c r="J403" s="12" t="s">
        <v>752</v>
      </c>
      <c r="K403" s="11" t="s">
        <v>753</v>
      </c>
    </row>
    <row r="404" spans="1:11" ht="13.5" thickBot="1" x14ac:dyDescent="0.25">
      <c r="A404" s="139" t="s">
        <v>2</v>
      </c>
      <c r="B404" s="13" t="s">
        <v>3</v>
      </c>
      <c r="C404" s="14" t="s">
        <v>4</v>
      </c>
      <c r="D404" s="14" t="s">
        <v>5</v>
      </c>
      <c r="E404" s="15"/>
      <c r="F404" s="154" t="s">
        <v>5</v>
      </c>
      <c r="G404" s="15"/>
      <c r="H404" s="14" t="s">
        <v>5</v>
      </c>
      <c r="I404" s="15" t="s">
        <v>5</v>
      </c>
      <c r="J404" s="16" t="s">
        <v>5</v>
      </c>
      <c r="K404" s="17"/>
    </row>
    <row r="405" spans="1:11" ht="26.25" thickBot="1" x14ac:dyDescent="0.25">
      <c r="A405" s="140">
        <v>385</v>
      </c>
      <c r="B405" s="18" t="s">
        <v>366</v>
      </c>
      <c r="C405" s="19">
        <v>2000</v>
      </c>
      <c r="D405" s="26">
        <v>4.0500000000000001E-2</v>
      </c>
      <c r="E405" s="38">
        <f>C405*D405</f>
        <v>81</v>
      </c>
      <c r="F405" s="39">
        <v>1.7999999999999999E-2</v>
      </c>
      <c r="G405" s="38">
        <f>C405*F405</f>
        <v>36</v>
      </c>
      <c r="H405" s="56">
        <v>1.18E-2</v>
      </c>
      <c r="I405" s="38">
        <f>C405*H405</f>
        <v>23.599999999999998</v>
      </c>
      <c r="J405" s="24">
        <v>6.9689100000000004E-2</v>
      </c>
      <c r="K405" s="17">
        <f>C405*J405</f>
        <v>139.37820000000002</v>
      </c>
    </row>
    <row r="406" spans="1:11" ht="54" customHeight="1" thickBot="1" x14ac:dyDescent="0.25">
      <c r="A406" s="140">
        <v>386</v>
      </c>
      <c r="B406" s="18" t="s">
        <v>367</v>
      </c>
      <c r="C406" s="19">
        <v>100</v>
      </c>
      <c r="D406" s="22">
        <v>0.98</v>
      </c>
      <c r="E406" s="38">
        <f t="shared" ref="E406:E469" si="65">C406*D406</f>
        <v>98</v>
      </c>
      <c r="F406" s="155">
        <v>0.874</v>
      </c>
      <c r="G406" s="38">
        <f t="shared" ref="G406:G469" si="66">C406*F406</f>
        <v>87.4</v>
      </c>
      <c r="H406" s="56">
        <v>0.79192739999999995</v>
      </c>
      <c r="I406" s="38">
        <f t="shared" ref="I406:I469" si="67">C406*H406</f>
        <v>79.192740000000001</v>
      </c>
      <c r="J406" s="24">
        <v>6.6666350000000003</v>
      </c>
      <c r="K406" s="17">
        <f t="shared" ref="K406:K469" si="68">C406*J406</f>
        <v>666.6635</v>
      </c>
    </row>
    <row r="407" spans="1:11" ht="33.75" customHeight="1" thickBot="1" x14ac:dyDescent="0.25">
      <c r="A407" s="140">
        <v>387</v>
      </c>
      <c r="B407" s="18" t="s">
        <v>368</v>
      </c>
      <c r="C407" s="19">
        <v>100</v>
      </c>
      <c r="D407" s="22">
        <v>0.69</v>
      </c>
      <c r="E407" s="38">
        <f t="shared" si="65"/>
        <v>69</v>
      </c>
      <c r="F407" s="155">
        <v>0.72799999999999998</v>
      </c>
      <c r="G407" s="38">
        <f t="shared" si="66"/>
        <v>72.8</v>
      </c>
      <c r="H407" s="56">
        <v>0.75586280000000006</v>
      </c>
      <c r="I407" s="38">
        <f t="shared" si="67"/>
        <v>75.586280000000002</v>
      </c>
      <c r="J407" s="24">
        <v>3.9911000000000003</v>
      </c>
      <c r="K407" s="17">
        <f t="shared" si="68"/>
        <v>399.11</v>
      </c>
    </row>
    <row r="408" spans="1:11" ht="26.25" thickBot="1" x14ac:dyDescent="0.25">
      <c r="A408" s="140">
        <v>388</v>
      </c>
      <c r="B408" s="18" t="s">
        <v>369</v>
      </c>
      <c r="C408" s="19">
        <v>100</v>
      </c>
      <c r="D408" s="22">
        <v>0.12640000000000001</v>
      </c>
      <c r="E408" s="38">
        <f t="shared" si="65"/>
        <v>12.64</v>
      </c>
      <c r="F408" s="39">
        <v>0.113</v>
      </c>
      <c r="G408" s="38">
        <f t="shared" si="66"/>
        <v>11.3</v>
      </c>
      <c r="H408" s="56">
        <v>8.8512499999999994E-2</v>
      </c>
      <c r="I408" s="38">
        <f t="shared" si="67"/>
        <v>8.8512500000000003</v>
      </c>
      <c r="J408" s="24">
        <v>0.40309040000000002</v>
      </c>
      <c r="K408" s="17">
        <f t="shared" si="68"/>
        <v>40.309040000000003</v>
      </c>
    </row>
    <row r="409" spans="1:11" ht="26.25" thickBot="1" x14ac:dyDescent="0.25">
      <c r="A409" s="140">
        <v>389</v>
      </c>
      <c r="B409" s="18" t="s">
        <v>370</v>
      </c>
      <c r="C409" s="19">
        <v>100</v>
      </c>
      <c r="D409" s="26">
        <v>0.19</v>
      </c>
      <c r="E409" s="38">
        <f t="shared" si="65"/>
        <v>19</v>
      </c>
      <c r="F409" s="39">
        <v>0.16700000000000001</v>
      </c>
      <c r="G409" s="38">
        <f t="shared" si="66"/>
        <v>16.7</v>
      </c>
      <c r="H409" s="56">
        <v>0.16732499999999997</v>
      </c>
      <c r="I409" s="38">
        <f t="shared" si="67"/>
        <v>16.732499999999998</v>
      </c>
      <c r="J409" s="24">
        <v>0.51841499999999996</v>
      </c>
      <c r="K409" s="17">
        <f t="shared" si="68"/>
        <v>51.841499999999996</v>
      </c>
    </row>
    <row r="410" spans="1:11" ht="33" customHeight="1" thickBot="1" x14ac:dyDescent="0.25">
      <c r="A410" s="140">
        <v>390</v>
      </c>
      <c r="B410" s="18" t="s">
        <v>371</v>
      </c>
      <c r="C410" s="19">
        <v>100</v>
      </c>
      <c r="D410" s="59" t="s">
        <v>770</v>
      </c>
      <c r="E410" s="38">
        <v>0</v>
      </c>
      <c r="F410" s="155">
        <v>0.26300000000000001</v>
      </c>
      <c r="G410" s="38">
        <f t="shared" si="66"/>
        <v>26.3</v>
      </c>
      <c r="H410" s="56">
        <v>4.5400000000000003E-2</v>
      </c>
      <c r="I410" s="38">
        <f t="shared" si="67"/>
        <v>4.54</v>
      </c>
      <c r="J410" s="45" t="s">
        <v>754</v>
      </c>
      <c r="K410" s="17">
        <v>0</v>
      </c>
    </row>
    <row r="411" spans="1:11" ht="26.25" thickBot="1" x14ac:dyDescent="0.25">
      <c r="A411" s="140">
        <v>391</v>
      </c>
      <c r="B411" s="18" t="s">
        <v>372</v>
      </c>
      <c r="C411" s="19">
        <v>100</v>
      </c>
      <c r="D411" s="71" t="s">
        <v>768</v>
      </c>
      <c r="E411" s="38">
        <v>0</v>
      </c>
      <c r="F411" s="39">
        <v>0.32500000000000001</v>
      </c>
      <c r="G411" s="38">
        <f t="shared" si="66"/>
        <v>32.5</v>
      </c>
      <c r="H411" s="56">
        <v>5.1299999999999998E-2</v>
      </c>
      <c r="I411" s="38">
        <f t="shared" si="67"/>
        <v>5.13</v>
      </c>
      <c r="J411" s="45" t="s">
        <v>754</v>
      </c>
      <c r="K411" s="17">
        <v>0</v>
      </c>
    </row>
    <row r="412" spans="1:11" ht="26.25" thickBot="1" x14ac:dyDescent="0.25">
      <c r="A412" s="140">
        <v>392</v>
      </c>
      <c r="B412" s="18" t="s">
        <v>373</v>
      </c>
      <c r="C412" s="19">
        <v>200</v>
      </c>
      <c r="D412" s="26">
        <v>0.3266</v>
      </c>
      <c r="E412" s="38">
        <f t="shared" si="65"/>
        <v>65.319999999999993</v>
      </c>
      <c r="F412" s="39">
        <v>8.7999999999999995E-2</v>
      </c>
      <c r="G412" s="38">
        <f t="shared" si="66"/>
        <v>17.599999999999998</v>
      </c>
      <c r="H412" s="56">
        <v>9.2149999999999996E-2</v>
      </c>
      <c r="I412" s="38">
        <f t="shared" si="67"/>
        <v>18.43</v>
      </c>
      <c r="J412" s="24">
        <v>0.12957165000000001</v>
      </c>
      <c r="K412" s="17">
        <f t="shared" si="68"/>
        <v>25.914330000000003</v>
      </c>
    </row>
    <row r="413" spans="1:11" ht="22.5" customHeight="1" thickBot="1" x14ac:dyDescent="0.25">
      <c r="A413" s="140">
        <v>393</v>
      </c>
      <c r="B413" s="18" t="s">
        <v>374</v>
      </c>
      <c r="C413" s="19">
        <v>200</v>
      </c>
      <c r="D413" s="22">
        <v>0.22220000000000001</v>
      </c>
      <c r="E413" s="38">
        <f t="shared" si="65"/>
        <v>44.440000000000005</v>
      </c>
      <c r="F413" s="155">
        <v>0.17299999999999999</v>
      </c>
      <c r="G413" s="38">
        <f t="shared" si="66"/>
        <v>34.599999999999994</v>
      </c>
      <c r="H413" s="56">
        <v>0.14399999999999999</v>
      </c>
      <c r="I413" s="38">
        <f t="shared" si="67"/>
        <v>28.799999999999997</v>
      </c>
      <c r="J413" s="45" t="s">
        <v>754</v>
      </c>
      <c r="K413" s="17">
        <v>0</v>
      </c>
    </row>
    <row r="414" spans="1:11" ht="33.75" customHeight="1" thickBot="1" x14ac:dyDescent="0.25">
      <c r="A414" s="140">
        <v>394</v>
      </c>
      <c r="B414" s="18" t="s">
        <v>375</v>
      </c>
      <c r="C414" s="19">
        <v>100</v>
      </c>
      <c r="D414" s="22">
        <v>0.1106</v>
      </c>
      <c r="E414" s="38">
        <f t="shared" si="65"/>
        <v>11.06</v>
      </c>
      <c r="F414" s="155">
        <v>5.3999999999999999E-2</v>
      </c>
      <c r="G414" s="38">
        <f t="shared" si="66"/>
        <v>5.4</v>
      </c>
      <c r="H414" s="56">
        <v>5.7229999999999996E-2</v>
      </c>
      <c r="I414" s="38">
        <f t="shared" si="67"/>
        <v>5.7229999999999999</v>
      </c>
      <c r="J414" s="24">
        <v>0.1162448</v>
      </c>
      <c r="K414" s="17">
        <f t="shared" si="68"/>
        <v>11.62448</v>
      </c>
    </row>
    <row r="415" spans="1:11" ht="33" customHeight="1" thickBot="1" x14ac:dyDescent="0.25">
      <c r="A415" s="140">
        <v>395</v>
      </c>
      <c r="B415" s="18" t="s">
        <v>376</v>
      </c>
      <c r="C415" s="19">
        <v>300</v>
      </c>
      <c r="D415" s="22">
        <v>8.0799999999999997E-2</v>
      </c>
      <c r="E415" s="38">
        <f t="shared" si="65"/>
        <v>24.24</v>
      </c>
      <c r="F415" s="155">
        <v>8.6999999999999994E-2</v>
      </c>
      <c r="G415" s="38">
        <f t="shared" si="66"/>
        <v>26.099999999999998</v>
      </c>
      <c r="H415" s="56">
        <v>3.3950000000000001E-2</v>
      </c>
      <c r="I415" s="38">
        <f t="shared" si="67"/>
        <v>10.185</v>
      </c>
      <c r="J415" s="24">
        <v>0.1020887</v>
      </c>
      <c r="K415" s="17">
        <f t="shared" si="68"/>
        <v>30.626610000000003</v>
      </c>
    </row>
    <row r="416" spans="1:11" ht="20.25" customHeight="1" thickBot="1" x14ac:dyDescent="0.25">
      <c r="A416" s="140">
        <v>396</v>
      </c>
      <c r="B416" s="18" t="s">
        <v>377</v>
      </c>
      <c r="C416" s="19">
        <v>500</v>
      </c>
      <c r="D416" s="22">
        <v>8.7900000000000006E-2</v>
      </c>
      <c r="E416" s="38">
        <f t="shared" si="65"/>
        <v>43.95</v>
      </c>
      <c r="F416" s="155">
        <v>7.6999999999999999E-2</v>
      </c>
      <c r="G416" s="38">
        <f t="shared" si="66"/>
        <v>38.5</v>
      </c>
      <c r="H416" s="56">
        <v>5.4125999999999994E-2</v>
      </c>
      <c r="I416" s="38">
        <f t="shared" si="67"/>
        <v>27.062999999999995</v>
      </c>
      <c r="J416" s="24">
        <v>0.1064329</v>
      </c>
      <c r="K416" s="17">
        <f t="shared" si="68"/>
        <v>53.216450000000002</v>
      </c>
    </row>
    <row r="417" spans="1:11" ht="32.25" customHeight="1" thickBot="1" x14ac:dyDescent="0.25">
      <c r="A417" s="140">
        <v>397</v>
      </c>
      <c r="B417" s="18" t="s">
        <v>378</v>
      </c>
      <c r="C417" s="19">
        <v>900</v>
      </c>
      <c r="D417" s="22">
        <v>8.8900000000000007E-2</v>
      </c>
      <c r="E417" s="38">
        <f t="shared" si="65"/>
        <v>80.010000000000005</v>
      </c>
      <c r="F417" s="162">
        <v>8.4000000000000005E-2</v>
      </c>
      <c r="G417" s="38">
        <f t="shared" si="66"/>
        <v>75.600000000000009</v>
      </c>
      <c r="H417" s="56">
        <v>3.6860000000000004E-2</v>
      </c>
      <c r="I417" s="38">
        <f t="shared" si="67"/>
        <v>33.174000000000007</v>
      </c>
      <c r="J417" s="24">
        <v>0.11819219999999998</v>
      </c>
      <c r="K417" s="17">
        <f t="shared" si="68"/>
        <v>106.37297999999998</v>
      </c>
    </row>
    <row r="418" spans="1:11" ht="32.25" customHeight="1" thickBot="1" x14ac:dyDescent="0.25">
      <c r="A418" s="140">
        <v>398</v>
      </c>
      <c r="B418" s="18" t="s">
        <v>379</v>
      </c>
      <c r="C418" s="19">
        <v>400</v>
      </c>
      <c r="D418" s="22">
        <v>9.0499999999999997E-2</v>
      </c>
      <c r="E418" s="38">
        <f t="shared" si="65"/>
        <v>36.199999999999996</v>
      </c>
      <c r="F418" s="155">
        <v>6.0999999999999999E-2</v>
      </c>
      <c r="G418" s="38">
        <f t="shared" si="66"/>
        <v>24.4</v>
      </c>
      <c r="H418" s="56">
        <v>4.8693999999999994E-2</v>
      </c>
      <c r="I418" s="38">
        <f t="shared" si="67"/>
        <v>19.477599999999999</v>
      </c>
      <c r="J418" s="24">
        <v>0.12560730000000001</v>
      </c>
      <c r="K418" s="17">
        <f t="shared" si="68"/>
        <v>50.242920000000005</v>
      </c>
    </row>
    <row r="419" spans="1:11" ht="27.75" customHeight="1" thickBot="1" x14ac:dyDescent="0.25">
      <c r="A419" s="140">
        <v>399</v>
      </c>
      <c r="B419" s="18" t="s">
        <v>380</v>
      </c>
      <c r="C419" s="19">
        <v>300</v>
      </c>
      <c r="D419" s="122" t="s">
        <v>771</v>
      </c>
      <c r="E419" s="38">
        <v>40.409999999999997</v>
      </c>
      <c r="F419" s="171">
        <v>0.13200000000000001</v>
      </c>
      <c r="G419" s="38">
        <f t="shared" si="66"/>
        <v>39.6</v>
      </c>
      <c r="H419" s="56">
        <v>6.9646E-2</v>
      </c>
      <c r="I419" s="38">
        <f t="shared" si="67"/>
        <v>20.893799999999999</v>
      </c>
      <c r="J419" s="24">
        <v>0.16919910000000002</v>
      </c>
      <c r="K419" s="17">
        <f t="shared" si="68"/>
        <v>50.759730000000005</v>
      </c>
    </row>
    <row r="420" spans="1:11" ht="33" customHeight="1" thickBot="1" x14ac:dyDescent="0.25">
      <c r="A420" s="140">
        <v>400</v>
      </c>
      <c r="B420" s="18" t="s">
        <v>381</v>
      </c>
      <c r="C420" s="19">
        <v>100</v>
      </c>
      <c r="D420" s="122" t="s">
        <v>772</v>
      </c>
      <c r="E420" s="38">
        <v>16.34</v>
      </c>
      <c r="F420" s="155">
        <v>0.13700000000000001</v>
      </c>
      <c r="G420" s="38">
        <f t="shared" si="66"/>
        <v>13.700000000000001</v>
      </c>
      <c r="H420" s="56">
        <v>8.9099999999999999E-2</v>
      </c>
      <c r="I420" s="38">
        <f t="shared" si="67"/>
        <v>8.91</v>
      </c>
      <c r="J420" s="24">
        <v>0.20709849999999999</v>
      </c>
      <c r="K420" s="17">
        <f t="shared" si="68"/>
        <v>20.709849999999999</v>
      </c>
    </row>
    <row r="421" spans="1:11" ht="23.25" customHeight="1" thickBot="1" x14ac:dyDescent="0.25">
      <c r="A421" s="140">
        <v>401</v>
      </c>
      <c r="B421" s="18" t="s">
        <v>382</v>
      </c>
      <c r="C421" s="19">
        <v>200</v>
      </c>
      <c r="D421" s="26">
        <v>9.2399999999999996E-2</v>
      </c>
      <c r="E421" s="38">
        <f t="shared" si="65"/>
        <v>18.48</v>
      </c>
      <c r="F421" s="39">
        <v>5.7000000000000002E-2</v>
      </c>
      <c r="G421" s="38">
        <f t="shared" si="66"/>
        <v>11.4</v>
      </c>
      <c r="H421" s="56">
        <v>4.5999999999999999E-2</v>
      </c>
      <c r="I421" s="38">
        <f t="shared" si="67"/>
        <v>9.1999999999999993</v>
      </c>
      <c r="J421" s="24">
        <v>0.2782</v>
      </c>
      <c r="K421" s="17">
        <f t="shared" si="68"/>
        <v>55.64</v>
      </c>
    </row>
    <row r="422" spans="1:11" ht="26.25" thickBot="1" x14ac:dyDescent="0.25">
      <c r="A422" s="140">
        <v>402</v>
      </c>
      <c r="B422" s="18" t="s">
        <v>383</v>
      </c>
      <c r="C422" s="19">
        <v>400</v>
      </c>
      <c r="D422" s="26">
        <v>9.06E-2</v>
      </c>
      <c r="E422" s="38">
        <f t="shared" si="65"/>
        <v>36.24</v>
      </c>
      <c r="F422" s="39">
        <v>5.5E-2</v>
      </c>
      <c r="G422" s="38">
        <f t="shared" si="66"/>
        <v>22</v>
      </c>
      <c r="H422" s="56">
        <v>4.6800000000000001E-2</v>
      </c>
      <c r="I422" s="38">
        <f t="shared" si="67"/>
        <v>18.72</v>
      </c>
      <c r="J422" s="24">
        <v>0.28890000000000005</v>
      </c>
      <c r="K422" s="17">
        <f t="shared" si="68"/>
        <v>115.56000000000002</v>
      </c>
    </row>
    <row r="423" spans="1:11" ht="26.25" thickBot="1" x14ac:dyDescent="0.25">
      <c r="A423" s="140">
        <v>403</v>
      </c>
      <c r="B423" s="18" t="s">
        <v>384</v>
      </c>
      <c r="C423" s="19">
        <v>1200</v>
      </c>
      <c r="D423" s="37">
        <v>6.0499999999999998E-2</v>
      </c>
      <c r="E423" s="38">
        <f t="shared" si="65"/>
        <v>72.599999999999994</v>
      </c>
      <c r="F423" s="39">
        <v>9.9000000000000005E-2</v>
      </c>
      <c r="G423" s="38">
        <f t="shared" si="66"/>
        <v>118.80000000000001</v>
      </c>
      <c r="H423" s="56">
        <v>5.0799999999999998E-2</v>
      </c>
      <c r="I423" s="38">
        <f t="shared" si="67"/>
        <v>60.96</v>
      </c>
      <c r="J423" s="24">
        <v>0.31030000000000002</v>
      </c>
      <c r="K423" s="17">
        <f t="shared" si="68"/>
        <v>372.36</v>
      </c>
    </row>
    <row r="424" spans="1:11" ht="26.25" thickBot="1" x14ac:dyDescent="0.25">
      <c r="A424" s="140">
        <v>404</v>
      </c>
      <c r="B424" s="18" t="s">
        <v>385</v>
      </c>
      <c r="C424" s="19">
        <v>1000</v>
      </c>
      <c r="D424" s="37">
        <v>6.88E-2</v>
      </c>
      <c r="E424" s="38">
        <f t="shared" si="65"/>
        <v>68.8</v>
      </c>
      <c r="F424" s="172">
        <v>0.11600000000000001</v>
      </c>
      <c r="G424" s="38">
        <f t="shared" si="66"/>
        <v>116</v>
      </c>
      <c r="H424" s="56">
        <v>6.3500000000000001E-2</v>
      </c>
      <c r="I424" s="38">
        <f t="shared" si="67"/>
        <v>63.5</v>
      </c>
      <c r="J424" s="24">
        <v>0.35845000000000005</v>
      </c>
      <c r="K424" s="17">
        <f t="shared" si="68"/>
        <v>358.45000000000005</v>
      </c>
    </row>
    <row r="425" spans="1:11" ht="26.25" thickBot="1" x14ac:dyDescent="0.25">
      <c r="A425" s="140">
        <v>405</v>
      </c>
      <c r="B425" s="18" t="s">
        <v>386</v>
      </c>
      <c r="C425" s="19">
        <v>500</v>
      </c>
      <c r="D425" s="56">
        <v>7.9100000000000004E-2</v>
      </c>
      <c r="E425" s="38">
        <f t="shared" si="65"/>
        <v>39.550000000000004</v>
      </c>
      <c r="F425" s="39">
        <v>0.158</v>
      </c>
      <c r="G425" s="38">
        <f t="shared" si="66"/>
        <v>79</v>
      </c>
      <c r="H425" s="56">
        <v>7.3999999999999996E-2</v>
      </c>
      <c r="I425" s="38">
        <f t="shared" si="67"/>
        <v>37</v>
      </c>
      <c r="J425" s="24">
        <v>0.44405</v>
      </c>
      <c r="K425" s="17">
        <f t="shared" si="68"/>
        <v>222.02500000000001</v>
      </c>
    </row>
    <row r="426" spans="1:11" ht="26.25" thickBot="1" x14ac:dyDescent="0.25">
      <c r="A426" s="140">
        <v>406</v>
      </c>
      <c r="B426" s="18" t="s">
        <v>387</v>
      </c>
      <c r="C426" s="19">
        <v>300</v>
      </c>
      <c r="D426" s="56">
        <v>9.1800000000000007E-2</v>
      </c>
      <c r="E426" s="38">
        <f t="shared" si="65"/>
        <v>27.540000000000003</v>
      </c>
      <c r="F426" s="39">
        <v>0.17</v>
      </c>
      <c r="G426" s="38">
        <f t="shared" si="66"/>
        <v>51.000000000000007</v>
      </c>
      <c r="H426" s="56">
        <v>9.5000000000000001E-2</v>
      </c>
      <c r="I426" s="38">
        <f t="shared" si="67"/>
        <v>28.5</v>
      </c>
      <c r="J426" s="24">
        <v>0.49220000000000003</v>
      </c>
      <c r="K426" s="17">
        <f t="shared" si="68"/>
        <v>147.66</v>
      </c>
    </row>
    <row r="427" spans="1:11" ht="26.25" thickBot="1" x14ac:dyDescent="0.25">
      <c r="A427" s="140">
        <v>407</v>
      </c>
      <c r="B427" s="18" t="s">
        <v>388</v>
      </c>
      <c r="C427" s="19">
        <v>100</v>
      </c>
      <c r="D427" s="56">
        <v>0.1041</v>
      </c>
      <c r="E427" s="38">
        <f t="shared" si="65"/>
        <v>10.41</v>
      </c>
      <c r="F427" s="39">
        <v>0.111</v>
      </c>
      <c r="G427" s="38">
        <f t="shared" si="66"/>
        <v>11.1</v>
      </c>
      <c r="H427" s="56">
        <v>9.9599999999999994E-2</v>
      </c>
      <c r="I427" s="38">
        <f t="shared" si="67"/>
        <v>9.9599999999999991</v>
      </c>
      <c r="J427" s="24">
        <v>0.56175000000000008</v>
      </c>
      <c r="K427" s="17">
        <f t="shared" si="68"/>
        <v>56.175000000000011</v>
      </c>
    </row>
    <row r="428" spans="1:11" ht="26.25" thickBot="1" x14ac:dyDescent="0.25">
      <c r="A428" s="140">
        <v>408</v>
      </c>
      <c r="B428" s="18" t="s">
        <v>389</v>
      </c>
      <c r="C428" s="19">
        <v>300</v>
      </c>
      <c r="D428" s="56">
        <v>0.15409999999999999</v>
      </c>
      <c r="E428" s="38">
        <f t="shared" si="65"/>
        <v>46.23</v>
      </c>
      <c r="F428" s="39">
        <v>0.25</v>
      </c>
      <c r="G428" s="38">
        <f t="shared" si="66"/>
        <v>75</v>
      </c>
      <c r="H428" s="56">
        <v>0.14680000000000001</v>
      </c>
      <c r="I428" s="38">
        <f t="shared" si="67"/>
        <v>44.040000000000006</v>
      </c>
      <c r="J428" s="24">
        <v>0.8881</v>
      </c>
      <c r="K428" s="17">
        <f t="shared" si="68"/>
        <v>266.43</v>
      </c>
    </row>
    <row r="429" spans="1:11" ht="26.25" thickBot="1" x14ac:dyDescent="0.25">
      <c r="A429" s="140">
        <v>409</v>
      </c>
      <c r="B429" s="18" t="s">
        <v>390</v>
      </c>
      <c r="C429" s="19">
        <v>200</v>
      </c>
      <c r="D429" s="56">
        <v>9.98E-2</v>
      </c>
      <c r="E429" s="38">
        <f t="shared" si="65"/>
        <v>19.96</v>
      </c>
      <c r="F429" s="39">
        <v>0.11</v>
      </c>
      <c r="G429" s="38">
        <f t="shared" si="66"/>
        <v>22</v>
      </c>
      <c r="H429" s="56">
        <v>7.3899999999999993E-2</v>
      </c>
      <c r="I429" s="38">
        <f t="shared" si="67"/>
        <v>14.78</v>
      </c>
      <c r="J429" s="24">
        <v>0.38519999999999999</v>
      </c>
      <c r="K429" s="17">
        <f t="shared" si="68"/>
        <v>77.039999999999992</v>
      </c>
    </row>
    <row r="430" spans="1:11" ht="26.25" thickBot="1" x14ac:dyDescent="0.25">
      <c r="A430" s="140">
        <v>410</v>
      </c>
      <c r="B430" s="18" t="s">
        <v>391</v>
      </c>
      <c r="C430" s="19">
        <v>100</v>
      </c>
      <c r="D430" s="56">
        <v>0.2089</v>
      </c>
      <c r="E430" s="38">
        <f t="shared" si="65"/>
        <v>20.89</v>
      </c>
      <c r="F430" s="39">
        <v>0.24</v>
      </c>
      <c r="G430" s="38">
        <f t="shared" si="66"/>
        <v>24</v>
      </c>
      <c r="H430" s="56">
        <v>0.14433600000000002</v>
      </c>
      <c r="I430" s="38">
        <f t="shared" si="67"/>
        <v>14.433600000000002</v>
      </c>
      <c r="J430" s="24">
        <v>0.65805000000000002</v>
      </c>
      <c r="K430" s="17">
        <f t="shared" si="68"/>
        <v>65.805000000000007</v>
      </c>
    </row>
    <row r="431" spans="1:11" ht="26.25" thickBot="1" x14ac:dyDescent="0.25">
      <c r="A431" s="140">
        <v>411</v>
      </c>
      <c r="B431" s="18" t="s">
        <v>392</v>
      </c>
      <c r="C431" s="19">
        <v>100</v>
      </c>
      <c r="D431" s="56">
        <v>0.24299999999999999</v>
      </c>
      <c r="E431" s="38">
        <f t="shared" si="65"/>
        <v>24.3</v>
      </c>
      <c r="F431" s="39">
        <v>0.28799999999999998</v>
      </c>
      <c r="G431" s="38">
        <f t="shared" si="66"/>
        <v>28.799999999999997</v>
      </c>
      <c r="H431" s="56">
        <v>0.1386</v>
      </c>
      <c r="I431" s="38">
        <f t="shared" si="67"/>
        <v>13.86</v>
      </c>
      <c r="J431" s="24">
        <v>0.83995000000000009</v>
      </c>
      <c r="K431" s="17">
        <f t="shared" si="68"/>
        <v>83.995000000000005</v>
      </c>
    </row>
    <row r="432" spans="1:11" ht="26.25" thickBot="1" x14ac:dyDescent="0.25">
      <c r="A432" s="140">
        <v>412</v>
      </c>
      <c r="B432" s="18" t="s">
        <v>393</v>
      </c>
      <c r="C432" s="19">
        <v>300</v>
      </c>
      <c r="D432" s="56">
        <v>0.24909999999999999</v>
      </c>
      <c r="E432" s="38">
        <f t="shared" si="65"/>
        <v>74.72999999999999</v>
      </c>
      <c r="F432" s="39">
        <v>0.312</v>
      </c>
      <c r="G432" s="38">
        <f t="shared" si="66"/>
        <v>93.6</v>
      </c>
      <c r="H432" s="56">
        <v>0.1673</v>
      </c>
      <c r="I432" s="38">
        <f t="shared" si="67"/>
        <v>50.19</v>
      </c>
      <c r="J432" s="24">
        <v>1.0325500000000001</v>
      </c>
      <c r="K432" s="17">
        <f t="shared" si="68"/>
        <v>309.76500000000004</v>
      </c>
    </row>
    <row r="433" spans="1:11" ht="26.25" thickBot="1" x14ac:dyDescent="0.25">
      <c r="A433" s="140">
        <v>413</v>
      </c>
      <c r="B433" s="18" t="s">
        <v>394</v>
      </c>
      <c r="C433" s="19">
        <v>100</v>
      </c>
      <c r="D433" s="56">
        <v>0.30620000000000003</v>
      </c>
      <c r="E433" s="38">
        <f t="shared" si="65"/>
        <v>30.620000000000005</v>
      </c>
      <c r="F433" s="39">
        <v>0.41699999999999998</v>
      </c>
      <c r="G433" s="38">
        <f t="shared" si="66"/>
        <v>41.699999999999996</v>
      </c>
      <c r="H433" s="56">
        <v>0.18110000000000001</v>
      </c>
      <c r="I433" s="38">
        <f t="shared" si="67"/>
        <v>18.11</v>
      </c>
      <c r="J433" s="24">
        <v>1.04325</v>
      </c>
      <c r="K433" s="17">
        <f t="shared" si="68"/>
        <v>104.325</v>
      </c>
    </row>
    <row r="434" spans="1:11" ht="26.25" thickBot="1" x14ac:dyDescent="0.25">
      <c r="A434" s="140">
        <v>414</v>
      </c>
      <c r="B434" s="18" t="s">
        <v>395</v>
      </c>
      <c r="C434" s="19">
        <v>100</v>
      </c>
      <c r="D434" s="56">
        <v>0.35299999999999998</v>
      </c>
      <c r="E434" s="38">
        <f t="shared" si="65"/>
        <v>35.299999999999997</v>
      </c>
      <c r="F434" s="39">
        <v>0.36</v>
      </c>
      <c r="G434" s="38">
        <f t="shared" si="66"/>
        <v>36</v>
      </c>
      <c r="H434" s="56">
        <v>0.17749999999999999</v>
      </c>
      <c r="I434" s="38">
        <f t="shared" si="67"/>
        <v>17.75</v>
      </c>
      <c r="J434" s="24">
        <v>1.0807</v>
      </c>
      <c r="K434" s="17">
        <f t="shared" si="68"/>
        <v>108.07</v>
      </c>
    </row>
    <row r="435" spans="1:11" ht="26.25" thickBot="1" x14ac:dyDescent="0.25">
      <c r="A435" s="140">
        <v>415</v>
      </c>
      <c r="B435" s="18" t="s">
        <v>396</v>
      </c>
      <c r="C435" s="19">
        <v>100</v>
      </c>
      <c r="D435" s="56">
        <v>0.43280000000000002</v>
      </c>
      <c r="E435" s="38">
        <f t="shared" si="65"/>
        <v>43.28</v>
      </c>
      <c r="F435" s="39">
        <v>0.53800000000000003</v>
      </c>
      <c r="G435" s="38">
        <f t="shared" si="66"/>
        <v>53.800000000000004</v>
      </c>
      <c r="H435" s="56">
        <v>0.24056</v>
      </c>
      <c r="I435" s="38">
        <f t="shared" si="67"/>
        <v>24.056000000000001</v>
      </c>
      <c r="J435" s="24">
        <v>1.4498500000000001</v>
      </c>
      <c r="K435" s="17">
        <f t="shared" si="68"/>
        <v>144.98500000000001</v>
      </c>
    </row>
    <row r="436" spans="1:11" ht="26.25" thickBot="1" x14ac:dyDescent="0.25">
      <c r="A436" s="140">
        <v>416</v>
      </c>
      <c r="B436" s="18" t="s">
        <v>397</v>
      </c>
      <c r="C436" s="19">
        <v>100</v>
      </c>
      <c r="D436" s="56">
        <v>0.55000000000000004</v>
      </c>
      <c r="E436" s="38">
        <f t="shared" si="65"/>
        <v>55.000000000000007</v>
      </c>
      <c r="F436" s="39">
        <v>0.60399999999999998</v>
      </c>
      <c r="G436" s="38">
        <f t="shared" si="66"/>
        <v>60.4</v>
      </c>
      <c r="H436" s="56">
        <v>0.29780000000000001</v>
      </c>
      <c r="I436" s="38">
        <f t="shared" si="67"/>
        <v>29.78</v>
      </c>
      <c r="J436" s="24">
        <v>1.63175</v>
      </c>
      <c r="K436" s="17">
        <f t="shared" si="68"/>
        <v>163.17500000000001</v>
      </c>
    </row>
    <row r="437" spans="1:11" ht="26.25" thickBot="1" x14ac:dyDescent="0.25">
      <c r="A437" s="140">
        <v>417</v>
      </c>
      <c r="B437" s="18" t="s">
        <v>398</v>
      </c>
      <c r="C437" s="19">
        <v>100</v>
      </c>
      <c r="D437" s="56">
        <v>0.20150000000000001</v>
      </c>
      <c r="E437" s="38">
        <f t="shared" si="65"/>
        <v>20.150000000000002</v>
      </c>
      <c r="F437" s="39">
        <v>0.20499999999999999</v>
      </c>
      <c r="G437" s="38">
        <f t="shared" si="66"/>
        <v>20.5</v>
      </c>
      <c r="H437" s="56">
        <v>0.11581799999999999</v>
      </c>
      <c r="I437" s="38">
        <f t="shared" si="67"/>
        <v>11.581799999999999</v>
      </c>
      <c r="J437" s="24">
        <v>0.80249999999999999</v>
      </c>
      <c r="K437" s="17">
        <f t="shared" si="68"/>
        <v>80.25</v>
      </c>
    </row>
    <row r="438" spans="1:11" ht="26.25" thickBot="1" x14ac:dyDescent="0.25">
      <c r="A438" s="140">
        <v>418</v>
      </c>
      <c r="B438" s="18" t="s">
        <v>399</v>
      </c>
      <c r="C438" s="19">
        <v>100</v>
      </c>
      <c r="D438" s="56">
        <v>0.19040000000000001</v>
      </c>
      <c r="E438" s="38">
        <f t="shared" si="65"/>
        <v>19.040000000000003</v>
      </c>
      <c r="F438" s="39">
        <v>4.1000000000000002E-2</v>
      </c>
      <c r="G438" s="38">
        <f t="shared" si="66"/>
        <v>4.1000000000000005</v>
      </c>
      <c r="H438" s="56">
        <v>2.5394599999999996E-2</v>
      </c>
      <c r="I438" s="38">
        <f t="shared" si="67"/>
        <v>2.5394599999999996</v>
      </c>
      <c r="J438" s="24">
        <v>7.532800000000002E-2</v>
      </c>
      <c r="K438" s="17">
        <f t="shared" si="68"/>
        <v>7.5328000000000017</v>
      </c>
    </row>
    <row r="439" spans="1:11" ht="26.25" thickBot="1" x14ac:dyDescent="0.25">
      <c r="A439" s="140">
        <v>419</v>
      </c>
      <c r="B439" s="18" t="s">
        <v>400</v>
      </c>
      <c r="C439" s="19">
        <v>100</v>
      </c>
      <c r="D439" s="56">
        <v>0.21629999999999999</v>
      </c>
      <c r="E439" s="38">
        <f t="shared" si="65"/>
        <v>21.63</v>
      </c>
      <c r="F439" s="39">
        <v>4.9000000000000002E-2</v>
      </c>
      <c r="G439" s="38">
        <f t="shared" si="66"/>
        <v>4.9000000000000004</v>
      </c>
      <c r="H439" s="56">
        <v>2.7101799999999999E-2</v>
      </c>
      <c r="I439" s="38">
        <f t="shared" si="67"/>
        <v>2.7101799999999998</v>
      </c>
      <c r="J439" s="24">
        <v>8.3449300000000018E-2</v>
      </c>
      <c r="K439" s="17">
        <f t="shared" si="68"/>
        <v>8.3449300000000015</v>
      </c>
    </row>
    <row r="440" spans="1:11" ht="26.25" thickBot="1" x14ac:dyDescent="0.25">
      <c r="A440" s="140">
        <v>420</v>
      </c>
      <c r="B440" s="18" t="s">
        <v>401</v>
      </c>
      <c r="C440" s="19">
        <v>100</v>
      </c>
      <c r="D440" s="56">
        <v>0.1542</v>
      </c>
      <c r="E440" s="38">
        <f t="shared" si="65"/>
        <v>15.42</v>
      </c>
      <c r="F440" s="39">
        <v>4.8000000000000001E-2</v>
      </c>
      <c r="G440" s="38">
        <f t="shared" si="66"/>
        <v>4.8</v>
      </c>
      <c r="H440" s="56">
        <v>3.2650200000000004E-2</v>
      </c>
      <c r="I440" s="38">
        <f t="shared" si="67"/>
        <v>3.2650200000000003</v>
      </c>
      <c r="J440" s="24">
        <v>9.5395850000000018E-2</v>
      </c>
      <c r="K440" s="17">
        <f t="shared" si="68"/>
        <v>9.5395850000000024</v>
      </c>
    </row>
    <row r="441" spans="1:11" ht="26.25" thickBot="1" x14ac:dyDescent="0.25">
      <c r="A441" s="140">
        <v>421</v>
      </c>
      <c r="B441" s="18" t="s">
        <v>402</v>
      </c>
      <c r="C441" s="19">
        <v>100</v>
      </c>
      <c r="D441" s="56">
        <v>0.11020000000000001</v>
      </c>
      <c r="E441" s="38">
        <f t="shared" si="65"/>
        <v>11.020000000000001</v>
      </c>
      <c r="F441" s="39">
        <v>4.4999999999999998E-2</v>
      </c>
      <c r="G441" s="38">
        <f t="shared" si="66"/>
        <v>4.5</v>
      </c>
      <c r="H441" s="56">
        <v>2.8595599999999999E-2</v>
      </c>
      <c r="I441" s="38">
        <f t="shared" si="67"/>
        <v>2.8595600000000001</v>
      </c>
      <c r="J441" s="24">
        <v>7.6269600000000021E-2</v>
      </c>
      <c r="K441" s="17">
        <f t="shared" si="68"/>
        <v>7.6269600000000022</v>
      </c>
    </row>
    <row r="442" spans="1:11" ht="26.25" thickBot="1" x14ac:dyDescent="0.25">
      <c r="A442" s="140">
        <v>422</v>
      </c>
      <c r="B442" s="18" t="s">
        <v>403</v>
      </c>
      <c r="C442" s="19">
        <v>100</v>
      </c>
      <c r="D442" s="56">
        <v>0.22559999999999999</v>
      </c>
      <c r="E442" s="38">
        <f t="shared" si="65"/>
        <v>22.56</v>
      </c>
      <c r="F442" s="39">
        <v>5.2999999999999999E-2</v>
      </c>
      <c r="G442" s="38">
        <f t="shared" si="66"/>
        <v>5.3</v>
      </c>
      <c r="H442" s="56">
        <v>3.8411999999999995E-2</v>
      </c>
      <c r="I442" s="38">
        <f t="shared" si="67"/>
        <v>3.8411999999999993</v>
      </c>
      <c r="J442" s="24">
        <v>8.3449300000000018E-2</v>
      </c>
      <c r="K442" s="17">
        <f t="shared" si="68"/>
        <v>8.3449300000000015</v>
      </c>
    </row>
    <row r="443" spans="1:11" ht="26.25" thickBot="1" x14ac:dyDescent="0.25">
      <c r="A443" s="140">
        <v>423</v>
      </c>
      <c r="B443" s="18" t="s">
        <v>404</v>
      </c>
      <c r="C443" s="19">
        <v>100</v>
      </c>
      <c r="D443" s="56">
        <v>0.28470000000000001</v>
      </c>
      <c r="E443" s="38">
        <f t="shared" si="65"/>
        <v>28.470000000000002</v>
      </c>
      <c r="F443" s="39">
        <v>5.6000000000000001E-2</v>
      </c>
      <c r="G443" s="38">
        <f t="shared" si="66"/>
        <v>5.6000000000000005</v>
      </c>
      <c r="H443" s="56">
        <v>4.0545999999999999E-2</v>
      </c>
      <c r="I443" s="38">
        <f t="shared" si="67"/>
        <v>4.0545999999999998</v>
      </c>
      <c r="J443" s="24">
        <v>9.7749850000000013E-2</v>
      </c>
      <c r="K443" s="17">
        <f t="shared" si="68"/>
        <v>9.7749850000000009</v>
      </c>
    </row>
    <row r="444" spans="1:11" ht="26.25" thickBot="1" x14ac:dyDescent="0.25">
      <c r="A444" s="140">
        <v>424</v>
      </c>
      <c r="B444" s="18" t="s">
        <v>405</v>
      </c>
      <c r="C444" s="19">
        <v>100</v>
      </c>
      <c r="D444" s="56">
        <v>0.12139999999999999</v>
      </c>
      <c r="E444" s="38">
        <f t="shared" si="65"/>
        <v>12.139999999999999</v>
      </c>
      <c r="F444" s="136">
        <v>0.04</v>
      </c>
      <c r="G444" s="38">
        <f t="shared" si="66"/>
        <v>4</v>
      </c>
      <c r="H444" s="56">
        <v>3.05162E-2</v>
      </c>
      <c r="I444" s="38">
        <f t="shared" si="67"/>
        <v>3.0516200000000002</v>
      </c>
      <c r="J444" s="24">
        <v>7.7505450000000004E-2</v>
      </c>
      <c r="K444" s="17">
        <f t="shared" si="68"/>
        <v>7.7505450000000007</v>
      </c>
    </row>
    <row r="445" spans="1:11" ht="26.25" thickBot="1" x14ac:dyDescent="0.25">
      <c r="A445" s="140">
        <v>425</v>
      </c>
      <c r="B445" s="18" t="s">
        <v>406</v>
      </c>
      <c r="C445" s="19">
        <v>200</v>
      </c>
      <c r="D445" s="56">
        <v>0.12139999999999999</v>
      </c>
      <c r="E445" s="38">
        <f t="shared" si="65"/>
        <v>24.279999999999998</v>
      </c>
      <c r="F445" s="173">
        <v>4.5999999999999999E-2</v>
      </c>
      <c r="G445" s="38">
        <f t="shared" si="66"/>
        <v>9.1999999999999993</v>
      </c>
      <c r="H445" s="56">
        <v>3.2223399999999999E-2</v>
      </c>
      <c r="I445" s="38">
        <f t="shared" si="67"/>
        <v>6.44468</v>
      </c>
      <c r="J445" s="24">
        <v>9.5160450000000021E-2</v>
      </c>
      <c r="K445" s="17">
        <f t="shared" si="68"/>
        <v>19.032090000000004</v>
      </c>
    </row>
    <row r="446" spans="1:11" ht="26.25" thickBot="1" x14ac:dyDescent="0.25">
      <c r="A446" s="140">
        <v>426</v>
      </c>
      <c r="B446" s="18" t="s">
        <v>407</v>
      </c>
      <c r="C446" s="19">
        <v>100</v>
      </c>
      <c r="D446" s="56">
        <v>0.1295</v>
      </c>
      <c r="E446" s="38">
        <f t="shared" si="65"/>
        <v>12.950000000000001</v>
      </c>
      <c r="F446" s="173">
        <v>4.4999999999999998E-2</v>
      </c>
      <c r="G446" s="38">
        <f t="shared" si="66"/>
        <v>4.5</v>
      </c>
      <c r="H446" s="56">
        <v>2.41E-2</v>
      </c>
      <c r="I446" s="38">
        <f t="shared" si="67"/>
        <v>2.41</v>
      </c>
      <c r="J446" s="24">
        <v>9.5866649999999998E-2</v>
      </c>
      <c r="K446" s="17">
        <f t="shared" si="68"/>
        <v>9.586665</v>
      </c>
    </row>
    <row r="447" spans="1:11" ht="26.25" thickBot="1" x14ac:dyDescent="0.25">
      <c r="A447" s="140">
        <v>427</v>
      </c>
      <c r="B447" s="18" t="s">
        <v>408</v>
      </c>
      <c r="C447" s="19">
        <v>100</v>
      </c>
      <c r="D447" s="56">
        <v>0.16339999999999999</v>
      </c>
      <c r="E447" s="38">
        <f t="shared" si="65"/>
        <v>16.34</v>
      </c>
      <c r="F447" s="124">
        <v>4.9000000000000002E-2</v>
      </c>
      <c r="G447" s="38">
        <f t="shared" si="66"/>
        <v>4.9000000000000004</v>
      </c>
      <c r="H447" s="56">
        <v>3.8838799999999993E-2</v>
      </c>
      <c r="I447" s="38">
        <f t="shared" si="67"/>
        <v>3.8838799999999991</v>
      </c>
      <c r="J447" s="24">
        <v>0.10957870000000001</v>
      </c>
      <c r="K447" s="17">
        <f t="shared" si="68"/>
        <v>10.957870000000002</v>
      </c>
    </row>
    <row r="448" spans="1:11" ht="26.25" thickBot="1" x14ac:dyDescent="0.25">
      <c r="A448" s="140">
        <v>428</v>
      </c>
      <c r="B448" s="18" t="s">
        <v>409</v>
      </c>
      <c r="C448" s="19">
        <v>100</v>
      </c>
      <c r="D448" s="56">
        <v>0.18629999999999999</v>
      </c>
      <c r="E448" s="38">
        <f t="shared" si="65"/>
        <v>18.63</v>
      </c>
      <c r="F448" s="124">
        <v>5.7000000000000002E-2</v>
      </c>
      <c r="G448" s="38">
        <f t="shared" si="66"/>
        <v>5.7</v>
      </c>
      <c r="H448" s="56">
        <v>4.54542E-2</v>
      </c>
      <c r="I448" s="38">
        <f t="shared" si="67"/>
        <v>4.54542</v>
      </c>
      <c r="J448" s="24">
        <v>0.12846955000000002</v>
      </c>
      <c r="K448" s="17">
        <f t="shared" si="68"/>
        <v>12.846955000000001</v>
      </c>
    </row>
    <row r="449" spans="1:11" ht="26.25" thickBot="1" x14ac:dyDescent="0.25">
      <c r="A449" s="140">
        <v>429</v>
      </c>
      <c r="B449" s="18" t="s">
        <v>410</v>
      </c>
      <c r="C449" s="19">
        <v>100</v>
      </c>
      <c r="D449" s="56">
        <v>6.4299999999999996E-2</v>
      </c>
      <c r="E449" s="38">
        <f t="shared" si="65"/>
        <v>6.43</v>
      </c>
      <c r="F449" s="173">
        <v>4.5999999999999999E-2</v>
      </c>
      <c r="G449" s="38">
        <f t="shared" si="66"/>
        <v>4.5999999999999996</v>
      </c>
      <c r="H449" s="56">
        <v>3.5210999999999999E-2</v>
      </c>
      <c r="I449" s="38">
        <f t="shared" si="67"/>
        <v>3.5211000000000001</v>
      </c>
      <c r="J449" s="24">
        <v>0.10751895000000002</v>
      </c>
      <c r="K449" s="17">
        <f t="shared" si="68"/>
        <v>10.751895000000001</v>
      </c>
    </row>
    <row r="450" spans="1:11" ht="26.25" thickBot="1" x14ac:dyDescent="0.25">
      <c r="A450" s="140">
        <v>430</v>
      </c>
      <c r="B450" s="18" t="s">
        <v>411</v>
      </c>
      <c r="C450" s="19">
        <v>200</v>
      </c>
      <c r="D450" s="56">
        <v>8.3699999999999997E-2</v>
      </c>
      <c r="E450" s="38">
        <f t="shared" si="65"/>
        <v>16.739999999999998</v>
      </c>
      <c r="F450" s="173">
        <v>7.5999999999999998E-2</v>
      </c>
      <c r="G450" s="38">
        <f t="shared" si="66"/>
        <v>15.2</v>
      </c>
      <c r="H450" s="56">
        <v>5.6800000000000003E-2</v>
      </c>
      <c r="I450" s="38">
        <f t="shared" si="67"/>
        <v>11.360000000000001</v>
      </c>
      <c r="J450" s="24">
        <v>0.16260255000000001</v>
      </c>
      <c r="K450" s="17">
        <f t="shared" si="68"/>
        <v>32.520510000000002</v>
      </c>
    </row>
    <row r="451" spans="1:11" ht="26.25" thickBot="1" x14ac:dyDescent="0.25">
      <c r="A451" s="140">
        <v>431</v>
      </c>
      <c r="B451" s="18" t="s">
        <v>412</v>
      </c>
      <c r="C451" s="19">
        <v>500</v>
      </c>
      <c r="D451" s="56">
        <v>4.2900000000000001E-2</v>
      </c>
      <c r="E451" s="38">
        <f t="shared" si="65"/>
        <v>21.45</v>
      </c>
      <c r="F451" s="173">
        <v>1.2E-2</v>
      </c>
      <c r="G451" s="38">
        <f t="shared" si="66"/>
        <v>6</v>
      </c>
      <c r="H451" s="56">
        <v>1.11E-2</v>
      </c>
      <c r="I451" s="38">
        <f t="shared" si="67"/>
        <v>5.55</v>
      </c>
      <c r="J451" s="24">
        <v>5.5153150000000012E-2</v>
      </c>
      <c r="K451" s="17">
        <f t="shared" si="68"/>
        <v>27.576575000000005</v>
      </c>
    </row>
    <row r="452" spans="1:11" ht="26.25" thickBot="1" x14ac:dyDescent="0.25">
      <c r="A452" s="140">
        <v>432</v>
      </c>
      <c r="B452" s="18" t="s">
        <v>413</v>
      </c>
      <c r="C452" s="19">
        <v>500</v>
      </c>
      <c r="D452" s="56">
        <v>5.62E-2</v>
      </c>
      <c r="E452" s="38">
        <f t="shared" si="65"/>
        <v>28.1</v>
      </c>
      <c r="F452" s="173">
        <v>8.3000000000000004E-2</v>
      </c>
      <c r="G452" s="38">
        <f t="shared" si="66"/>
        <v>41.5</v>
      </c>
      <c r="H452" s="56">
        <v>1.6799999999999999E-2</v>
      </c>
      <c r="I452" s="38">
        <f t="shared" si="67"/>
        <v>8.4</v>
      </c>
      <c r="J452" s="24">
        <v>6.1343100000000005E-2</v>
      </c>
      <c r="K452" s="17">
        <f t="shared" si="68"/>
        <v>30.671550000000003</v>
      </c>
    </row>
    <row r="453" spans="1:11" ht="26.25" thickBot="1" x14ac:dyDescent="0.25">
      <c r="A453" s="140">
        <v>433</v>
      </c>
      <c r="B453" s="18" t="s">
        <v>414</v>
      </c>
      <c r="C453" s="19">
        <v>200</v>
      </c>
      <c r="D453" s="56">
        <v>0.11070000000000001</v>
      </c>
      <c r="E453" s="38">
        <f t="shared" si="65"/>
        <v>22.14</v>
      </c>
      <c r="F453" s="173">
        <v>0.123</v>
      </c>
      <c r="G453" s="38">
        <f t="shared" si="66"/>
        <v>24.6</v>
      </c>
      <c r="H453" s="56">
        <v>2.0299999999999999E-2</v>
      </c>
      <c r="I453" s="38">
        <f t="shared" si="67"/>
        <v>4.0599999999999996</v>
      </c>
      <c r="J453" s="45" t="s">
        <v>754</v>
      </c>
      <c r="K453" s="17">
        <v>0</v>
      </c>
    </row>
    <row r="454" spans="1:11" ht="26.25" thickBot="1" x14ac:dyDescent="0.25">
      <c r="A454" s="140">
        <v>434</v>
      </c>
      <c r="B454" s="18" t="s">
        <v>415</v>
      </c>
      <c r="C454" s="19">
        <v>100</v>
      </c>
      <c r="D454" s="56">
        <v>0.11219999999999999</v>
      </c>
      <c r="E454" s="38">
        <f t="shared" si="65"/>
        <v>11.219999999999999</v>
      </c>
      <c r="F454" s="173">
        <v>0.14000000000000001</v>
      </c>
      <c r="G454" s="38">
        <f t="shared" si="66"/>
        <v>14.000000000000002</v>
      </c>
      <c r="H454" s="56">
        <v>2.3E-2</v>
      </c>
      <c r="I454" s="38">
        <f t="shared" si="67"/>
        <v>2.2999999999999998</v>
      </c>
      <c r="J454" s="45" t="s">
        <v>754</v>
      </c>
      <c r="K454" s="17">
        <v>0</v>
      </c>
    </row>
    <row r="455" spans="1:11" ht="26.25" thickBot="1" x14ac:dyDescent="0.25">
      <c r="A455" s="140">
        <v>435</v>
      </c>
      <c r="B455" s="18" t="s">
        <v>416</v>
      </c>
      <c r="C455" s="19">
        <v>200</v>
      </c>
      <c r="D455" s="56">
        <v>0.1168</v>
      </c>
      <c r="E455" s="38">
        <f t="shared" si="65"/>
        <v>23.36</v>
      </c>
      <c r="F455" s="173">
        <v>0.21099999999999999</v>
      </c>
      <c r="G455" s="38">
        <f t="shared" si="66"/>
        <v>42.199999999999996</v>
      </c>
      <c r="H455" s="56">
        <v>5.8199999999999995E-2</v>
      </c>
      <c r="I455" s="38">
        <f t="shared" si="67"/>
        <v>11.639999999999999</v>
      </c>
      <c r="J455" s="45" t="s">
        <v>754</v>
      </c>
      <c r="K455" s="17">
        <v>0</v>
      </c>
    </row>
    <row r="456" spans="1:11" ht="26.25" thickBot="1" x14ac:dyDescent="0.25">
      <c r="A456" s="140">
        <v>436</v>
      </c>
      <c r="B456" s="18" t="s">
        <v>417</v>
      </c>
      <c r="C456" s="19">
        <v>1000</v>
      </c>
      <c r="D456" s="56">
        <v>4.7600000000000003E-2</v>
      </c>
      <c r="E456" s="38">
        <f t="shared" si="65"/>
        <v>47.6</v>
      </c>
      <c r="F456" s="173">
        <v>1.4999999999999999E-2</v>
      </c>
      <c r="G456" s="38">
        <f t="shared" si="66"/>
        <v>15</v>
      </c>
      <c r="H456" s="56">
        <v>6.4999999999999997E-3</v>
      </c>
      <c r="I456" s="38">
        <f t="shared" si="67"/>
        <v>6.5</v>
      </c>
      <c r="J456" s="24">
        <v>5.5640000000000009E-2</v>
      </c>
      <c r="K456" s="17">
        <f t="shared" si="68"/>
        <v>55.640000000000008</v>
      </c>
    </row>
    <row r="457" spans="1:11" ht="26.25" thickBot="1" x14ac:dyDescent="0.25">
      <c r="A457" s="140">
        <v>437</v>
      </c>
      <c r="B457" s="18" t="s">
        <v>418</v>
      </c>
      <c r="C457" s="19">
        <v>400</v>
      </c>
      <c r="D457" s="56">
        <v>5.5800000000000002E-2</v>
      </c>
      <c r="E457" s="38">
        <f t="shared" si="65"/>
        <v>22.32</v>
      </c>
      <c r="F457" s="173">
        <v>1.4999999999999999E-2</v>
      </c>
      <c r="G457" s="38">
        <f t="shared" si="66"/>
        <v>6</v>
      </c>
      <c r="H457" s="56">
        <v>8.3000000000000001E-3</v>
      </c>
      <c r="I457" s="38">
        <f t="shared" si="67"/>
        <v>3.32</v>
      </c>
      <c r="J457" s="24">
        <v>6.3986000000000001E-2</v>
      </c>
      <c r="K457" s="17">
        <f t="shared" si="68"/>
        <v>25.5944</v>
      </c>
    </row>
    <row r="458" spans="1:11" ht="26.25" thickBot="1" x14ac:dyDescent="0.25">
      <c r="A458" s="140">
        <v>438</v>
      </c>
      <c r="B458" s="18" t="s">
        <v>419</v>
      </c>
      <c r="C458" s="19">
        <v>200</v>
      </c>
      <c r="D458" s="56">
        <v>6.1699999999999998E-2</v>
      </c>
      <c r="E458" s="38">
        <f t="shared" si="65"/>
        <v>12.34</v>
      </c>
      <c r="F458" s="173">
        <v>1.6E-2</v>
      </c>
      <c r="G458" s="38">
        <f t="shared" si="66"/>
        <v>3.2</v>
      </c>
      <c r="H458" s="56">
        <v>2.4799999999999999E-2</v>
      </c>
      <c r="I458" s="38">
        <f t="shared" si="67"/>
        <v>4.96</v>
      </c>
      <c r="J458" s="24">
        <v>7.4209849999999994E-2</v>
      </c>
      <c r="K458" s="17">
        <f t="shared" si="68"/>
        <v>14.841969999999998</v>
      </c>
    </row>
    <row r="459" spans="1:11" ht="26.25" thickBot="1" x14ac:dyDescent="0.25">
      <c r="A459" s="140">
        <v>439</v>
      </c>
      <c r="B459" s="18" t="s">
        <v>420</v>
      </c>
      <c r="C459" s="19">
        <v>200</v>
      </c>
      <c r="D459" s="56">
        <v>8.9499999999999996E-2</v>
      </c>
      <c r="E459" s="38">
        <f t="shared" si="65"/>
        <v>17.899999999999999</v>
      </c>
      <c r="F459" s="173">
        <v>3.2000000000000001E-2</v>
      </c>
      <c r="G459" s="38">
        <f t="shared" si="66"/>
        <v>6.4</v>
      </c>
      <c r="H459" s="56">
        <v>1.4938E-2</v>
      </c>
      <c r="I459" s="38">
        <f t="shared" si="67"/>
        <v>2.9876</v>
      </c>
      <c r="J459" s="24">
        <v>0.14577680000000004</v>
      </c>
      <c r="K459" s="17">
        <f t="shared" si="68"/>
        <v>29.155360000000009</v>
      </c>
    </row>
    <row r="460" spans="1:11" ht="26.25" thickBot="1" x14ac:dyDescent="0.25">
      <c r="A460" s="140">
        <v>440</v>
      </c>
      <c r="B460" s="18" t="s">
        <v>421</v>
      </c>
      <c r="C460" s="19">
        <v>200</v>
      </c>
      <c r="D460" s="56">
        <v>0.1076</v>
      </c>
      <c r="E460" s="38">
        <f t="shared" si="65"/>
        <v>21.52</v>
      </c>
      <c r="F460" s="173">
        <v>4.2999999999999997E-2</v>
      </c>
      <c r="G460" s="38">
        <f t="shared" si="66"/>
        <v>8.6</v>
      </c>
      <c r="H460" s="56">
        <v>1.8042000000000002E-2</v>
      </c>
      <c r="I460" s="38">
        <f t="shared" si="67"/>
        <v>3.6084000000000005</v>
      </c>
      <c r="J460" s="24">
        <v>0.15440100000000001</v>
      </c>
      <c r="K460" s="17">
        <f t="shared" si="68"/>
        <v>30.880200000000002</v>
      </c>
    </row>
    <row r="461" spans="1:11" ht="26.25" thickBot="1" x14ac:dyDescent="0.25">
      <c r="A461" s="140">
        <v>441</v>
      </c>
      <c r="B461" s="18" t="s">
        <v>422</v>
      </c>
      <c r="C461" s="19">
        <v>900</v>
      </c>
      <c r="D461" s="56">
        <v>5.1400000000000001E-2</v>
      </c>
      <c r="E461" s="38">
        <f t="shared" si="65"/>
        <v>46.26</v>
      </c>
      <c r="F461" s="173">
        <v>2.1000000000000001E-2</v>
      </c>
      <c r="G461" s="38">
        <f t="shared" si="66"/>
        <v>18.900000000000002</v>
      </c>
      <c r="H461" s="56">
        <v>8.5000000000000006E-3</v>
      </c>
      <c r="I461" s="38">
        <f t="shared" si="67"/>
        <v>7.65</v>
      </c>
      <c r="J461" s="24">
        <v>6.0647600000000003E-2</v>
      </c>
      <c r="K461" s="17">
        <f t="shared" si="68"/>
        <v>54.582840000000004</v>
      </c>
    </row>
    <row r="462" spans="1:11" ht="26.25" thickBot="1" x14ac:dyDescent="0.25">
      <c r="A462" s="140">
        <v>442</v>
      </c>
      <c r="B462" s="18" t="s">
        <v>423</v>
      </c>
      <c r="C462" s="19">
        <v>900</v>
      </c>
      <c r="D462" s="56">
        <v>5.8500000000000003E-2</v>
      </c>
      <c r="E462" s="38">
        <f t="shared" si="65"/>
        <v>52.650000000000006</v>
      </c>
      <c r="F462" s="173">
        <v>2.3E-2</v>
      </c>
      <c r="G462" s="38">
        <f t="shared" si="66"/>
        <v>20.7</v>
      </c>
      <c r="H462" s="56">
        <v>1.15E-2</v>
      </c>
      <c r="I462" s="38">
        <f t="shared" si="67"/>
        <v>10.35</v>
      </c>
      <c r="J462" s="24">
        <v>6.8506750000000005E-2</v>
      </c>
      <c r="K462" s="17">
        <f t="shared" si="68"/>
        <v>61.656075000000001</v>
      </c>
    </row>
    <row r="463" spans="1:11" ht="26.25" thickBot="1" x14ac:dyDescent="0.25">
      <c r="A463" s="140">
        <v>443</v>
      </c>
      <c r="B463" s="18" t="s">
        <v>424</v>
      </c>
      <c r="C463" s="19">
        <v>200</v>
      </c>
      <c r="D463" s="56">
        <v>6.6600000000000006E-2</v>
      </c>
      <c r="E463" s="38">
        <f t="shared" si="65"/>
        <v>13.320000000000002</v>
      </c>
      <c r="F463" s="173">
        <v>2.8000000000000001E-2</v>
      </c>
      <c r="G463" s="38">
        <f t="shared" si="66"/>
        <v>5.6000000000000005</v>
      </c>
      <c r="H463" s="56">
        <v>1.44E-2</v>
      </c>
      <c r="I463" s="38">
        <f t="shared" si="67"/>
        <v>2.88</v>
      </c>
      <c r="J463" s="24">
        <v>7.9426099999999999E-2</v>
      </c>
      <c r="K463" s="17">
        <f t="shared" si="68"/>
        <v>15.88522</v>
      </c>
    </row>
    <row r="464" spans="1:11" ht="26.25" thickBot="1" x14ac:dyDescent="0.25">
      <c r="A464" s="140">
        <v>444</v>
      </c>
      <c r="B464" s="18" t="s">
        <v>425</v>
      </c>
      <c r="C464" s="19">
        <v>100</v>
      </c>
      <c r="D464" s="56">
        <v>7.9699999999999993E-2</v>
      </c>
      <c r="E464" s="38">
        <f t="shared" si="65"/>
        <v>7.9699999999999989</v>
      </c>
      <c r="F464" s="173">
        <v>3.1E-2</v>
      </c>
      <c r="G464" s="38">
        <f t="shared" si="66"/>
        <v>3.1</v>
      </c>
      <c r="H464" s="56">
        <v>1.6500000000000001E-2</v>
      </c>
      <c r="I464" s="38">
        <f t="shared" si="67"/>
        <v>1.6500000000000001</v>
      </c>
      <c r="J464" s="24">
        <v>0.1082198</v>
      </c>
      <c r="K464" s="17">
        <f t="shared" si="68"/>
        <v>10.82198</v>
      </c>
    </row>
    <row r="465" spans="1:12" ht="26.25" thickBot="1" x14ac:dyDescent="0.25">
      <c r="A465" s="140">
        <v>445</v>
      </c>
      <c r="B465" s="18" t="s">
        <v>426</v>
      </c>
      <c r="C465" s="19">
        <v>300</v>
      </c>
      <c r="D465" s="56">
        <v>9.2299999999999993E-2</v>
      </c>
      <c r="E465" s="38">
        <f t="shared" si="65"/>
        <v>27.689999999999998</v>
      </c>
      <c r="F465" s="173">
        <v>3.5999999999999997E-2</v>
      </c>
      <c r="G465" s="38">
        <f t="shared" si="66"/>
        <v>10.799999999999999</v>
      </c>
      <c r="H465" s="56">
        <v>1.9400000000000001E-2</v>
      </c>
      <c r="I465" s="38">
        <f t="shared" si="67"/>
        <v>5.82</v>
      </c>
      <c r="J465" s="24">
        <v>0.11037585000000001</v>
      </c>
      <c r="K465" s="17">
        <f t="shared" si="68"/>
        <v>33.112755</v>
      </c>
    </row>
    <row r="466" spans="1:12" ht="26.25" thickBot="1" x14ac:dyDescent="0.25">
      <c r="A466" s="140">
        <v>446</v>
      </c>
      <c r="B466" s="18" t="s">
        <v>427</v>
      </c>
      <c r="C466" s="19">
        <v>300</v>
      </c>
      <c r="D466" s="56">
        <v>0.12690000000000001</v>
      </c>
      <c r="E466" s="38">
        <f t="shared" si="65"/>
        <v>38.070000000000007</v>
      </c>
      <c r="F466" s="173">
        <v>6.5000000000000002E-2</v>
      </c>
      <c r="G466" s="38">
        <f t="shared" si="66"/>
        <v>19.5</v>
      </c>
      <c r="H466" s="56">
        <v>2.3400000000000001E-2</v>
      </c>
      <c r="I466" s="38">
        <f t="shared" si="67"/>
        <v>7.0200000000000005</v>
      </c>
      <c r="J466" s="24">
        <v>0.14869789999999999</v>
      </c>
      <c r="K466" s="17">
        <f t="shared" si="68"/>
        <v>44.609369999999998</v>
      </c>
    </row>
    <row r="467" spans="1:12" ht="26.25" thickBot="1" x14ac:dyDescent="0.25">
      <c r="A467" s="140">
        <v>447</v>
      </c>
      <c r="B467" s="18" t="s">
        <v>428</v>
      </c>
      <c r="C467" s="19">
        <v>700</v>
      </c>
      <c r="D467" s="56">
        <v>5.74E-2</v>
      </c>
      <c r="E467" s="38">
        <f t="shared" si="65"/>
        <v>40.18</v>
      </c>
      <c r="F467" s="173">
        <v>2.5999999999999999E-2</v>
      </c>
      <c r="G467" s="38">
        <f t="shared" si="66"/>
        <v>18.2</v>
      </c>
      <c r="H467" s="56">
        <v>1.1299999999999999E-2</v>
      </c>
      <c r="I467" s="38">
        <f t="shared" si="67"/>
        <v>7.9099999999999993</v>
      </c>
      <c r="J467" s="24">
        <v>7.4696700000000005E-2</v>
      </c>
      <c r="K467" s="17">
        <f t="shared" si="68"/>
        <v>52.287690000000005</v>
      </c>
    </row>
    <row r="468" spans="1:12" ht="26.25" thickBot="1" x14ac:dyDescent="0.25">
      <c r="A468" s="140">
        <v>448</v>
      </c>
      <c r="B468" s="18" t="s">
        <v>429</v>
      </c>
      <c r="C468" s="19">
        <v>700</v>
      </c>
      <c r="D468" s="56">
        <v>6.6000000000000003E-2</v>
      </c>
      <c r="E468" s="38">
        <f t="shared" si="65"/>
        <v>46.2</v>
      </c>
      <c r="F468" s="173">
        <v>3.1E-2</v>
      </c>
      <c r="G468" s="38">
        <f t="shared" si="66"/>
        <v>21.7</v>
      </c>
      <c r="H468" s="56">
        <v>1.41E-2</v>
      </c>
      <c r="I468" s="38">
        <f t="shared" si="67"/>
        <v>9.8699999999999992</v>
      </c>
      <c r="J468" s="24">
        <v>7.7756900000000004E-2</v>
      </c>
      <c r="K468" s="17">
        <f t="shared" si="68"/>
        <v>54.429830000000003</v>
      </c>
    </row>
    <row r="469" spans="1:12" ht="26.25" thickBot="1" x14ac:dyDescent="0.25">
      <c r="A469" s="140">
        <v>449</v>
      </c>
      <c r="B469" s="18" t="s">
        <v>430</v>
      </c>
      <c r="C469" s="19">
        <v>300</v>
      </c>
      <c r="D469" s="56">
        <v>7.6600000000000001E-2</v>
      </c>
      <c r="E469" s="38">
        <f t="shared" si="65"/>
        <v>22.98</v>
      </c>
      <c r="F469" s="173">
        <v>3.5000000000000003E-2</v>
      </c>
      <c r="G469" s="38">
        <f t="shared" si="66"/>
        <v>10.500000000000002</v>
      </c>
      <c r="H469" s="56">
        <v>1.6899999999999998E-2</v>
      </c>
      <c r="I469" s="38">
        <f t="shared" si="67"/>
        <v>5.0699999999999994</v>
      </c>
      <c r="J469" s="24">
        <v>9.3962050000000005E-2</v>
      </c>
      <c r="K469" s="17">
        <f t="shared" si="68"/>
        <v>28.188615000000002</v>
      </c>
    </row>
    <row r="470" spans="1:12" ht="26.25" thickBot="1" x14ac:dyDescent="0.25">
      <c r="A470" s="140">
        <v>450</v>
      </c>
      <c r="B470" s="18" t="s">
        <v>431</v>
      </c>
      <c r="C470" s="19">
        <v>300</v>
      </c>
      <c r="D470" s="56">
        <v>0.1026</v>
      </c>
      <c r="E470" s="38">
        <f t="shared" ref="E470:E533" si="69">C470*D470</f>
        <v>30.779999999999998</v>
      </c>
      <c r="F470" s="173">
        <v>4.2999999999999997E-2</v>
      </c>
      <c r="G470" s="38">
        <f t="shared" ref="G470:G533" si="70">C470*F470</f>
        <v>12.899999999999999</v>
      </c>
      <c r="H470" s="56">
        <v>2.2599999999999999E-2</v>
      </c>
      <c r="I470" s="38">
        <f t="shared" ref="I470:I533" si="71">C470*H470</f>
        <v>6.7799999999999994</v>
      </c>
      <c r="J470" s="24">
        <v>0.13318825000000001</v>
      </c>
      <c r="K470" s="17">
        <f t="shared" ref="K470:K533" si="72">C470*J470</f>
        <v>39.956475000000005</v>
      </c>
    </row>
    <row r="471" spans="1:12" ht="26.25" thickBot="1" x14ac:dyDescent="0.25">
      <c r="A471" s="140">
        <v>451</v>
      </c>
      <c r="B471" s="18" t="s">
        <v>432</v>
      </c>
      <c r="C471" s="19">
        <v>800</v>
      </c>
      <c r="D471" s="56">
        <v>5.74E-2</v>
      </c>
      <c r="E471" s="38">
        <f t="shared" si="69"/>
        <v>45.92</v>
      </c>
      <c r="F471" s="173">
        <v>2.8000000000000001E-2</v>
      </c>
      <c r="G471" s="38">
        <f t="shared" si="70"/>
        <v>22.400000000000002</v>
      </c>
      <c r="H471" s="56">
        <v>1.1900000000000001E-2</v>
      </c>
      <c r="I471" s="38">
        <f t="shared" si="71"/>
        <v>9.5200000000000014</v>
      </c>
      <c r="J471" s="24">
        <v>7.4696700000000005E-2</v>
      </c>
      <c r="K471" s="17">
        <f t="shared" si="72"/>
        <v>59.757360000000006</v>
      </c>
    </row>
    <row r="472" spans="1:12" ht="26.25" thickBot="1" x14ac:dyDescent="0.25">
      <c r="A472" s="140">
        <v>452</v>
      </c>
      <c r="B472" s="18" t="s">
        <v>433</v>
      </c>
      <c r="C472" s="19">
        <v>800</v>
      </c>
      <c r="D472" s="56">
        <v>6.6000000000000003E-2</v>
      </c>
      <c r="E472" s="38">
        <f t="shared" si="69"/>
        <v>52.800000000000004</v>
      </c>
      <c r="F472" s="173">
        <v>0.03</v>
      </c>
      <c r="G472" s="38">
        <f t="shared" si="70"/>
        <v>24</v>
      </c>
      <c r="H472" s="56">
        <v>1.66E-2</v>
      </c>
      <c r="I472" s="38">
        <f t="shared" si="71"/>
        <v>13.28</v>
      </c>
      <c r="J472" s="24">
        <v>7.7756900000000004E-2</v>
      </c>
      <c r="K472" s="17">
        <f t="shared" si="72"/>
        <v>62.20552</v>
      </c>
    </row>
    <row r="473" spans="1:12" ht="26.25" thickBot="1" x14ac:dyDescent="0.25">
      <c r="A473" s="140">
        <v>453</v>
      </c>
      <c r="B473" s="18" t="s">
        <v>434</v>
      </c>
      <c r="C473" s="19">
        <v>500</v>
      </c>
      <c r="D473" s="56">
        <v>7.6600000000000001E-2</v>
      </c>
      <c r="E473" s="38">
        <f t="shared" si="69"/>
        <v>38.299999999999997</v>
      </c>
      <c r="F473" s="173">
        <v>3.7999999999999999E-2</v>
      </c>
      <c r="G473" s="38">
        <f t="shared" si="70"/>
        <v>19</v>
      </c>
      <c r="H473" s="56">
        <v>1.9599999999999999E-2</v>
      </c>
      <c r="I473" s="38">
        <f t="shared" si="71"/>
        <v>9.7999999999999989</v>
      </c>
      <c r="J473" s="24">
        <v>9.3962050000000005E-2</v>
      </c>
      <c r="K473" s="17">
        <f t="shared" si="72"/>
        <v>46.981025000000002</v>
      </c>
    </row>
    <row r="474" spans="1:12" ht="26.25" thickBot="1" x14ac:dyDescent="0.25">
      <c r="A474" s="140">
        <v>454</v>
      </c>
      <c r="B474" s="18" t="s">
        <v>435</v>
      </c>
      <c r="C474" s="19">
        <v>100</v>
      </c>
      <c r="D474" s="56">
        <v>8.8200000000000001E-2</v>
      </c>
      <c r="E474" s="38">
        <f t="shared" si="69"/>
        <v>8.82</v>
      </c>
      <c r="F474" s="155">
        <v>2.4E-2</v>
      </c>
      <c r="G474" s="38">
        <f t="shared" si="70"/>
        <v>2.4</v>
      </c>
      <c r="H474" s="56">
        <v>2.3400000000000001E-2</v>
      </c>
      <c r="I474" s="38">
        <f t="shared" si="71"/>
        <v>2.34</v>
      </c>
      <c r="J474" s="24">
        <v>0.11893050000000002</v>
      </c>
      <c r="K474" s="17">
        <f t="shared" si="72"/>
        <v>11.893050000000002</v>
      </c>
    </row>
    <row r="475" spans="1:12" ht="26.25" thickBot="1" x14ac:dyDescent="0.25">
      <c r="A475" s="140">
        <v>455</v>
      </c>
      <c r="B475" s="18" t="s">
        <v>436</v>
      </c>
      <c r="C475" s="19">
        <v>300</v>
      </c>
      <c r="D475" s="56">
        <v>0.1026</v>
      </c>
      <c r="E475" s="38">
        <f t="shared" si="69"/>
        <v>30.779999999999998</v>
      </c>
      <c r="F475" s="39">
        <v>2.7E-2</v>
      </c>
      <c r="G475" s="38">
        <f t="shared" si="70"/>
        <v>8.1</v>
      </c>
      <c r="H475" s="56">
        <v>2.5499999999999998E-2</v>
      </c>
      <c r="I475" s="38">
        <f t="shared" si="71"/>
        <v>7.6499999999999995</v>
      </c>
      <c r="J475" s="24">
        <v>0.17053660000000001</v>
      </c>
      <c r="K475" s="17">
        <f t="shared" si="72"/>
        <v>51.160980000000002</v>
      </c>
    </row>
    <row r="476" spans="1:12" ht="26.25" thickBot="1" x14ac:dyDescent="0.25">
      <c r="A476" s="140">
        <v>456</v>
      </c>
      <c r="B476" s="18" t="s">
        <v>437</v>
      </c>
      <c r="C476" s="19">
        <v>100</v>
      </c>
      <c r="D476" s="56">
        <v>0.13389999999999999</v>
      </c>
      <c r="E476" s="38">
        <f t="shared" si="69"/>
        <v>13.389999999999999</v>
      </c>
      <c r="F476" s="39">
        <v>3.6999999999999998E-2</v>
      </c>
      <c r="G476" s="38">
        <f t="shared" si="70"/>
        <v>3.6999999999999997</v>
      </c>
      <c r="H476" s="56">
        <v>3.5799999999999998E-2</v>
      </c>
      <c r="I476" s="38">
        <f t="shared" si="71"/>
        <v>3.58</v>
      </c>
      <c r="J476" s="24">
        <v>0.18076045000000002</v>
      </c>
      <c r="K476" s="17">
        <f t="shared" si="72"/>
        <v>18.076045000000001</v>
      </c>
    </row>
    <row r="477" spans="1:12" ht="26.25" thickBot="1" x14ac:dyDescent="0.25">
      <c r="A477" s="140">
        <v>457</v>
      </c>
      <c r="B477" s="18" t="s">
        <v>438</v>
      </c>
      <c r="C477" s="19">
        <v>500</v>
      </c>
      <c r="D477" s="56">
        <v>6.0699999999999997E-2</v>
      </c>
      <c r="E477" s="38">
        <f t="shared" si="69"/>
        <v>30.349999999999998</v>
      </c>
      <c r="F477" s="39">
        <v>2.8000000000000001E-2</v>
      </c>
      <c r="G477" s="38">
        <f t="shared" si="70"/>
        <v>14</v>
      </c>
      <c r="H477" s="56">
        <v>2.3099999999999999E-2</v>
      </c>
      <c r="I477" s="38">
        <f t="shared" si="71"/>
        <v>11.549999999999999</v>
      </c>
      <c r="J477" s="24">
        <v>8.3460000000000006E-2</v>
      </c>
      <c r="K477" s="17">
        <f t="shared" si="72"/>
        <v>41.730000000000004</v>
      </c>
    </row>
    <row r="478" spans="1:12" ht="26.25" thickBot="1" x14ac:dyDescent="0.25">
      <c r="A478" s="140">
        <v>458</v>
      </c>
      <c r="B478" s="18" t="s">
        <v>439</v>
      </c>
      <c r="C478" s="19">
        <v>300</v>
      </c>
      <c r="D478" s="26">
        <v>7.0199999999999999E-2</v>
      </c>
      <c r="E478" s="38">
        <f t="shared" si="69"/>
        <v>21.06</v>
      </c>
      <c r="F478" s="39">
        <v>8.7999999999999995E-2</v>
      </c>
      <c r="G478" s="38">
        <f t="shared" si="70"/>
        <v>26.4</v>
      </c>
      <c r="H478" s="56">
        <v>3.1800000000000002E-2</v>
      </c>
      <c r="I478" s="38">
        <f t="shared" si="71"/>
        <v>9.5400000000000009</v>
      </c>
      <c r="J478" s="24">
        <v>0.11343605</v>
      </c>
      <c r="K478" s="17">
        <f t="shared" si="72"/>
        <v>34.030814999999997</v>
      </c>
      <c r="L478" s="27"/>
    </row>
    <row r="479" spans="1:12" ht="26.25" thickBot="1" x14ac:dyDescent="0.25">
      <c r="A479" s="140">
        <v>459</v>
      </c>
      <c r="B479" s="18" t="s">
        <v>440</v>
      </c>
      <c r="C479" s="19">
        <v>100</v>
      </c>
      <c r="D479" s="22">
        <v>0.18410000000000001</v>
      </c>
      <c r="E479" s="38">
        <f t="shared" si="69"/>
        <v>18.41</v>
      </c>
      <c r="F479" s="39">
        <v>0.252</v>
      </c>
      <c r="G479" s="38">
        <f t="shared" si="70"/>
        <v>25.2</v>
      </c>
      <c r="H479" s="56">
        <v>7.1973999999999996E-2</v>
      </c>
      <c r="I479" s="38">
        <f t="shared" si="71"/>
        <v>7.1974</v>
      </c>
      <c r="J479" s="24">
        <v>0.20072130000000002</v>
      </c>
      <c r="K479" s="17">
        <f t="shared" si="72"/>
        <v>20.072130000000001</v>
      </c>
      <c r="L479" s="25"/>
    </row>
    <row r="480" spans="1:12" ht="26.25" thickBot="1" x14ac:dyDescent="0.25">
      <c r="A480" s="140">
        <v>460</v>
      </c>
      <c r="B480" s="18" t="s">
        <v>441</v>
      </c>
      <c r="C480" s="19">
        <v>300</v>
      </c>
      <c r="D480" s="22">
        <v>8.2500000000000004E-2</v>
      </c>
      <c r="E480" s="38">
        <f t="shared" si="69"/>
        <v>24.75</v>
      </c>
      <c r="F480" s="39">
        <v>0.04</v>
      </c>
      <c r="G480" s="38">
        <f t="shared" si="70"/>
        <v>12</v>
      </c>
      <c r="H480" s="56">
        <v>2.5999999999999999E-2</v>
      </c>
      <c r="I480" s="38">
        <f t="shared" si="71"/>
        <v>7.8</v>
      </c>
      <c r="J480" s="24">
        <v>0.10891529999999999</v>
      </c>
      <c r="K480" s="17">
        <f t="shared" si="72"/>
        <v>32.674589999999995</v>
      </c>
      <c r="L480" s="25"/>
    </row>
    <row r="481" spans="1:12" ht="26.25" thickBot="1" x14ac:dyDescent="0.25">
      <c r="A481" s="140">
        <v>461</v>
      </c>
      <c r="B481" s="18" t="s">
        <v>442</v>
      </c>
      <c r="C481" s="19">
        <v>600</v>
      </c>
      <c r="D481" s="22">
        <v>9.4399999999999998E-2</v>
      </c>
      <c r="E481" s="38">
        <f t="shared" si="69"/>
        <v>56.64</v>
      </c>
      <c r="F481" s="39">
        <v>4.3999999999999997E-2</v>
      </c>
      <c r="G481" s="38">
        <f t="shared" si="70"/>
        <v>26.4</v>
      </c>
      <c r="H481" s="56">
        <v>3.0499999999999999E-2</v>
      </c>
      <c r="I481" s="38">
        <f t="shared" si="71"/>
        <v>18.3</v>
      </c>
      <c r="J481" s="24">
        <v>0.12581595000000001</v>
      </c>
      <c r="K481" s="17">
        <f t="shared" si="72"/>
        <v>75.489570000000001</v>
      </c>
      <c r="L481" s="25"/>
    </row>
    <row r="482" spans="1:12" ht="26.25" thickBot="1" x14ac:dyDescent="0.25">
      <c r="A482" s="140">
        <v>462</v>
      </c>
      <c r="B482" s="18" t="s">
        <v>443</v>
      </c>
      <c r="C482" s="19">
        <v>100</v>
      </c>
      <c r="D482" s="22">
        <v>0.105</v>
      </c>
      <c r="E482" s="38">
        <f t="shared" si="69"/>
        <v>10.5</v>
      </c>
      <c r="F482" s="39">
        <v>6.3E-2</v>
      </c>
      <c r="G482" s="38">
        <f t="shared" si="70"/>
        <v>6.3</v>
      </c>
      <c r="H482" s="56">
        <v>3.3561999999999995E-2</v>
      </c>
      <c r="I482" s="38">
        <f t="shared" si="71"/>
        <v>3.3561999999999994</v>
      </c>
      <c r="J482" s="24">
        <v>0.1477242</v>
      </c>
      <c r="K482" s="17">
        <f t="shared" si="72"/>
        <v>14.77242</v>
      </c>
      <c r="L482" s="25"/>
    </row>
    <row r="483" spans="1:12" ht="26.25" thickBot="1" x14ac:dyDescent="0.25">
      <c r="A483" s="140">
        <v>463</v>
      </c>
      <c r="B483" s="18" t="s">
        <v>444</v>
      </c>
      <c r="C483" s="19">
        <v>100</v>
      </c>
      <c r="D483" s="22">
        <v>0.1191</v>
      </c>
      <c r="E483" s="38">
        <f t="shared" si="69"/>
        <v>11.91</v>
      </c>
      <c r="F483" s="39">
        <v>0.217</v>
      </c>
      <c r="G483" s="38">
        <f t="shared" si="70"/>
        <v>21.7</v>
      </c>
      <c r="H483" s="56">
        <v>3.73E-2</v>
      </c>
      <c r="I483" s="38">
        <f t="shared" si="71"/>
        <v>3.73</v>
      </c>
      <c r="J483" s="24">
        <v>0.16886740000000003</v>
      </c>
      <c r="K483" s="17">
        <f t="shared" si="72"/>
        <v>16.886740000000003</v>
      </c>
      <c r="L483" s="25"/>
    </row>
    <row r="484" spans="1:12" ht="26.25" thickBot="1" x14ac:dyDescent="0.25">
      <c r="A484" s="140">
        <v>464</v>
      </c>
      <c r="B484" s="18" t="s">
        <v>445</v>
      </c>
      <c r="C484" s="19">
        <v>300</v>
      </c>
      <c r="D484" s="22">
        <v>0.13700000000000001</v>
      </c>
      <c r="E484" s="38">
        <f t="shared" si="69"/>
        <v>41.1</v>
      </c>
      <c r="F484" s="39">
        <v>7.9000000000000001E-2</v>
      </c>
      <c r="G484" s="38">
        <f t="shared" si="70"/>
        <v>23.7</v>
      </c>
      <c r="H484" s="56">
        <v>4.9000000000000002E-2</v>
      </c>
      <c r="I484" s="38">
        <f t="shared" si="71"/>
        <v>14.700000000000001</v>
      </c>
      <c r="J484" s="24">
        <v>0.18555940000000004</v>
      </c>
      <c r="K484" s="17">
        <f t="shared" si="72"/>
        <v>55.667820000000013</v>
      </c>
      <c r="L484" s="25"/>
    </row>
    <row r="485" spans="1:12" ht="26.25" thickBot="1" x14ac:dyDescent="0.25">
      <c r="A485" s="140">
        <v>465</v>
      </c>
      <c r="B485" s="18" t="s">
        <v>446</v>
      </c>
      <c r="C485" s="19">
        <v>100</v>
      </c>
      <c r="D485" s="22">
        <v>0.17319999999999999</v>
      </c>
      <c r="E485" s="38">
        <f t="shared" si="69"/>
        <v>17.32</v>
      </c>
      <c r="F485" s="39">
        <v>0.09</v>
      </c>
      <c r="G485" s="38">
        <f t="shared" si="70"/>
        <v>9</v>
      </c>
      <c r="H485" s="56">
        <v>6.8000000000000005E-2</v>
      </c>
      <c r="I485" s="38">
        <f t="shared" si="71"/>
        <v>6.8000000000000007</v>
      </c>
      <c r="J485" s="24">
        <v>0.22311639999999999</v>
      </c>
      <c r="K485" s="17">
        <f t="shared" si="72"/>
        <v>22.311640000000001</v>
      </c>
      <c r="L485" s="25"/>
    </row>
    <row r="486" spans="1:12" ht="26.25" thickBot="1" x14ac:dyDescent="0.25">
      <c r="A486" s="140">
        <v>466</v>
      </c>
      <c r="B486" s="18" t="s">
        <v>447</v>
      </c>
      <c r="C486" s="19">
        <v>900</v>
      </c>
      <c r="D486" s="22">
        <v>5.1400000000000001E-2</v>
      </c>
      <c r="E486" s="38">
        <f t="shared" si="69"/>
        <v>46.26</v>
      </c>
      <c r="F486" s="39">
        <v>1.4E-2</v>
      </c>
      <c r="G486" s="38">
        <f t="shared" si="70"/>
        <v>12.6</v>
      </c>
      <c r="H486" s="56">
        <v>6.4020000000000006E-3</v>
      </c>
      <c r="I486" s="38">
        <f t="shared" si="71"/>
        <v>5.7618000000000009</v>
      </c>
      <c r="J486" s="24">
        <v>3.2132100000000004E-2</v>
      </c>
      <c r="K486" s="17">
        <f t="shared" si="72"/>
        <v>28.918890000000005</v>
      </c>
      <c r="L486" s="25"/>
    </row>
    <row r="487" spans="1:12" ht="26.25" thickBot="1" x14ac:dyDescent="0.25">
      <c r="A487" s="140">
        <v>467</v>
      </c>
      <c r="B487" s="18" t="s">
        <v>448</v>
      </c>
      <c r="C487" s="19">
        <v>500</v>
      </c>
      <c r="D487" s="22">
        <v>6.0199999999999997E-2</v>
      </c>
      <c r="E487" s="38">
        <f t="shared" si="69"/>
        <v>30.099999999999998</v>
      </c>
      <c r="F487" s="39">
        <v>1.6E-2</v>
      </c>
      <c r="G487" s="38">
        <f t="shared" si="70"/>
        <v>8</v>
      </c>
      <c r="H487" s="56">
        <v>7.5659999999999998E-3</v>
      </c>
      <c r="I487" s="38">
        <f t="shared" si="71"/>
        <v>3.7829999999999999</v>
      </c>
      <c r="J487" s="24">
        <v>3.4983650000000005E-2</v>
      </c>
      <c r="K487" s="17">
        <f t="shared" si="72"/>
        <v>17.491825000000002</v>
      </c>
      <c r="L487" s="25"/>
    </row>
    <row r="488" spans="1:12" ht="26.25" thickBot="1" x14ac:dyDescent="0.25">
      <c r="A488" s="140">
        <v>468</v>
      </c>
      <c r="B488" s="18" t="s">
        <v>449</v>
      </c>
      <c r="C488" s="19">
        <v>300</v>
      </c>
      <c r="D488" s="22">
        <v>6.6600000000000006E-2</v>
      </c>
      <c r="E488" s="38">
        <f t="shared" si="69"/>
        <v>19.98</v>
      </c>
      <c r="F488" s="39">
        <v>1.7999999999999999E-2</v>
      </c>
      <c r="G488" s="38">
        <f t="shared" si="70"/>
        <v>5.3999999999999995</v>
      </c>
      <c r="H488" s="56">
        <v>8.7300000000000016E-3</v>
      </c>
      <c r="I488" s="38">
        <f t="shared" si="71"/>
        <v>2.6190000000000007</v>
      </c>
      <c r="J488" s="24">
        <v>3.971305E-2</v>
      </c>
      <c r="K488" s="17">
        <f t="shared" si="72"/>
        <v>11.913914999999999</v>
      </c>
      <c r="L488" s="25"/>
    </row>
    <row r="489" spans="1:12" ht="26.25" thickBot="1" x14ac:dyDescent="0.25">
      <c r="A489" s="140">
        <v>469</v>
      </c>
      <c r="B489" s="18" t="s">
        <v>450</v>
      </c>
      <c r="C489" s="19">
        <v>100</v>
      </c>
      <c r="D489" s="26">
        <v>9.6699999999999994E-2</v>
      </c>
      <c r="E489" s="38">
        <f t="shared" si="69"/>
        <v>9.67</v>
      </c>
      <c r="F489" s="39">
        <v>6.3E-2</v>
      </c>
      <c r="G489" s="38">
        <f t="shared" si="70"/>
        <v>6.3</v>
      </c>
      <c r="H489" s="56">
        <v>1.23E-2</v>
      </c>
      <c r="I489" s="38">
        <f t="shared" si="71"/>
        <v>1.23</v>
      </c>
      <c r="J489" s="24">
        <v>6.82981E-2</v>
      </c>
      <c r="K489" s="17">
        <f t="shared" si="72"/>
        <v>6.8298100000000002</v>
      </c>
      <c r="L489" s="27"/>
    </row>
    <row r="490" spans="1:12" ht="26.25" thickBot="1" x14ac:dyDescent="0.25">
      <c r="A490" s="140">
        <v>470</v>
      </c>
      <c r="B490" s="18" t="s">
        <v>451</v>
      </c>
      <c r="C490" s="19">
        <v>100</v>
      </c>
      <c r="D490" s="26">
        <v>0.1162</v>
      </c>
      <c r="E490" s="38">
        <f t="shared" si="69"/>
        <v>11.62</v>
      </c>
      <c r="F490" s="39">
        <v>8.7999999999999995E-2</v>
      </c>
      <c r="G490" s="38">
        <f t="shared" si="70"/>
        <v>8.7999999999999989</v>
      </c>
      <c r="H490" s="56">
        <v>2.0799999999999999E-2</v>
      </c>
      <c r="I490" s="38">
        <f t="shared" si="71"/>
        <v>2.08</v>
      </c>
      <c r="J490" s="24">
        <v>7.6365900000000014E-2</v>
      </c>
      <c r="K490" s="17">
        <f t="shared" si="72"/>
        <v>7.6365900000000018</v>
      </c>
      <c r="L490" s="27"/>
    </row>
    <row r="491" spans="1:12" ht="26.25" thickBot="1" x14ac:dyDescent="0.25">
      <c r="A491" s="140">
        <v>471</v>
      </c>
      <c r="B491" s="18" t="s">
        <v>452</v>
      </c>
      <c r="C491" s="19">
        <v>700</v>
      </c>
      <c r="D491" s="22">
        <v>5.5300000000000002E-2</v>
      </c>
      <c r="E491" s="38">
        <f t="shared" si="69"/>
        <v>38.71</v>
      </c>
      <c r="F491" s="39">
        <v>1.6E-2</v>
      </c>
      <c r="G491" s="38">
        <f t="shared" si="70"/>
        <v>11.200000000000001</v>
      </c>
      <c r="H491" s="56">
        <v>7.0000000000000001E-3</v>
      </c>
      <c r="I491" s="38">
        <f t="shared" si="71"/>
        <v>4.9000000000000004</v>
      </c>
      <c r="J491" s="24">
        <v>4.4929300000000005E-2</v>
      </c>
      <c r="K491" s="17">
        <f t="shared" si="72"/>
        <v>31.450510000000005</v>
      </c>
      <c r="L491" s="25"/>
    </row>
    <row r="492" spans="1:12" ht="26.25" thickBot="1" x14ac:dyDescent="0.25">
      <c r="A492" s="140">
        <v>472</v>
      </c>
      <c r="B492" s="18" t="s">
        <v>453</v>
      </c>
      <c r="C492" s="19">
        <v>400</v>
      </c>
      <c r="D492" s="26">
        <v>6.2899999999999998E-2</v>
      </c>
      <c r="E492" s="38">
        <f t="shared" si="69"/>
        <v>25.16</v>
      </c>
      <c r="F492" s="39">
        <v>1.7999999999999999E-2</v>
      </c>
      <c r="G492" s="38">
        <f t="shared" si="70"/>
        <v>7.1999999999999993</v>
      </c>
      <c r="H492" s="56">
        <v>1.4161999999999999E-2</v>
      </c>
      <c r="I492" s="38">
        <f t="shared" si="71"/>
        <v>5.6647999999999996</v>
      </c>
      <c r="J492" s="24">
        <v>4.9936899999999999E-2</v>
      </c>
      <c r="K492" s="17">
        <f t="shared" si="72"/>
        <v>19.97476</v>
      </c>
      <c r="L492" s="27"/>
    </row>
    <row r="493" spans="1:12" ht="26.25" thickBot="1" x14ac:dyDescent="0.25">
      <c r="A493" s="140">
        <v>473</v>
      </c>
      <c r="B493" s="18" t="s">
        <v>454</v>
      </c>
      <c r="C493" s="19">
        <v>500</v>
      </c>
      <c r="D493" s="71">
        <v>7.2300000000000003E-2</v>
      </c>
      <c r="E493" s="38">
        <f t="shared" si="69"/>
        <v>36.15</v>
      </c>
      <c r="F493" s="170">
        <v>2.3E-2</v>
      </c>
      <c r="G493" s="38">
        <f t="shared" si="70"/>
        <v>11.5</v>
      </c>
      <c r="H493" s="56">
        <v>1.0800000000000001E-2</v>
      </c>
      <c r="I493" s="38">
        <f t="shared" si="71"/>
        <v>5.4</v>
      </c>
      <c r="J493" s="24">
        <v>5.9256600000000006E-2</v>
      </c>
      <c r="K493" s="17">
        <f t="shared" si="72"/>
        <v>29.628300000000003</v>
      </c>
      <c r="L493" s="72"/>
    </row>
    <row r="494" spans="1:12" ht="26.25" thickBot="1" x14ac:dyDescent="0.25">
      <c r="A494" s="140">
        <v>474</v>
      </c>
      <c r="B494" s="18" t="s">
        <v>455</v>
      </c>
      <c r="C494" s="19">
        <v>500</v>
      </c>
      <c r="D494" s="26">
        <v>6.2E-2</v>
      </c>
      <c r="E494" s="38">
        <f t="shared" si="69"/>
        <v>31</v>
      </c>
      <c r="F494" s="39">
        <v>1.9E-2</v>
      </c>
      <c r="G494" s="38">
        <f t="shared" si="70"/>
        <v>9.5</v>
      </c>
      <c r="H494" s="56">
        <v>0.01</v>
      </c>
      <c r="I494" s="38">
        <f t="shared" si="71"/>
        <v>5</v>
      </c>
      <c r="J494" s="24">
        <v>5.1606100000000002E-2</v>
      </c>
      <c r="K494" s="17">
        <f t="shared" si="72"/>
        <v>25.803050000000002</v>
      </c>
      <c r="L494" s="27"/>
    </row>
    <row r="495" spans="1:12" ht="26.25" thickBot="1" x14ac:dyDescent="0.25">
      <c r="A495" s="140">
        <v>475</v>
      </c>
      <c r="B495" s="18" t="s">
        <v>456</v>
      </c>
      <c r="C495" s="19">
        <v>500</v>
      </c>
      <c r="D495" s="71">
        <v>7.0800000000000002E-2</v>
      </c>
      <c r="E495" s="38">
        <f t="shared" si="69"/>
        <v>35.4</v>
      </c>
      <c r="F495" s="39">
        <v>2.7E-2</v>
      </c>
      <c r="G495" s="38">
        <f t="shared" si="70"/>
        <v>13.5</v>
      </c>
      <c r="H495" s="56">
        <v>1.3599999999999999E-2</v>
      </c>
      <c r="I495" s="38">
        <f t="shared" si="71"/>
        <v>6.8</v>
      </c>
      <c r="J495" s="24">
        <v>6.377735000000001E-2</v>
      </c>
      <c r="K495" s="17">
        <f t="shared" si="72"/>
        <v>31.888675000000006</v>
      </c>
      <c r="L495" s="72"/>
    </row>
    <row r="496" spans="1:12" ht="26.25" thickBot="1" x14ac:dyDescent="0.25">
      <c r="A496" s="140">
        <v>476</v>
      </c>
      <c r="B496" s="18" t="s">
        <v>457</v>
      </c>
      <c r="C496" s="19">
        <v>300</v>
      </c>
      <c r="D496" s="26">
        <v>8.2600000000000007E-2</v>
      </c>
      <c r="E496" s="38">
        <f t="shared" si="69"/>
        <v>24.78</v>
      </c>
      <c r="F496" s="39">
        <v>3.1E-2</v>
      </c>
      <c r="G496" s="38">
        <f t="shared" si="70"/>
        <v>9.3000000000000007</v>
      </c>
      <c r="H496" s="56">
        <v>1.54E-2</v>
      </c>
      <c r="I496" s="38">
        <f t="shared" si="71"/>
        <v>4.62</v>
      </c>
      <c r="J496" s="24">
        <v>6.8993600000000002E-2</v>
      </c>
      <c r="K496" s="17">
        <f t="shared" si="72"/>
        <v>20.698080000000001</v>
      </c>
      <c r="L496" s="27"/>
    </row>
    <row r="497" spans="1:12" ht="26.25" thickBot="1" x14ac:dyDescent="0.25">
      <c r="A497" s="140">
        <v>477</v>
      </c>
      <c r="B497" s="18" t="s">
        <v>458</v>
      </c>
      <c r="C497" s="19">
        <v>700</v>
      </c>
      <c r="D497" s="26">
        <v>6.2E-2</v>
      </c>
      <c r="E497" s="38">
        <f t="shared" si="69"/>
        <v>43.4</v>
      </c>
      <c r="F497" s="39">
        <v>2.5000000000000001E-2</v>
      </c>
      <c r="G497" s="38">
        <f t="shared" si="70"/>
        <v>17.5</v>
      </c>
      <c r="H497" s="56">
        <v>1.3191999999999999E-2</v>
      </c>
      <c r="I497" s="38">
        <f t="shared" si="71"/>
        <v>9.2343999999999991</v>
      </c>
      <c r="J497" s="24">
        <v>5.1606100000000002E-2</v>
      </c>
      <c r="K497" s="17">
        <f t="shared" si="72"/>
        <v>36.124270000000003</v>
      </c>
      <c r="L497" s="27"/>
    </row>
    <row r="498" spans="1:12" ht="26.25" thickBot="1" x14ac:dyDescent="0.25">
      <c r="A498" s="140">
        <v>478</v>
      </c>
      <c r="B498" s="18" t="s">
        <v>459</v>
      </c>
      <c r="C498" s="19">
        <v>200</v>
      </c>
      <c r="D498" s="26">
        <v>7.0800000000000002E-2</v>
      </c>
      <c r="E498" s="38">
        <f t="shared" si="69"/>
        <v>14.16</v>
      </c>
      <c r="F498" s="39">
        <v>4.4999999999999998E-2</v>
      </c>
      <c r="G498" s="38">
        <f t="shared" si="70"/>
        <v>9</v>
      </c>
      <c r="H498" s="56">
        <v>1.4161999999999999E-2</v>
      </c>
      <c r="I498" s="38">
        <f t="shared" si="71"/>
        <v>2.8323999999999998</v>
      </c>
      <c r="J498" s="24">
        <v>6.5863850000000002E-2</v>
      </c>
      <c r="K498" s="17">
        <f t="shared" si="72"/>
        <v>13.17277</v>
      </c>
      <c r="L498" s="27"/>
    </row>
    <row r="499" spans="1:12" ht="26.25" thickBot="1" x14ac:dyDescent="0.25">
      <c r="A499" s="140">
        <v>479</v>
      </c>
      <c r="B499" s="18" t="s">
        <v>460</v>
      </c>
      <c r="C499" s="19">
        <v>200</v>
      </c>
      <c r="D499" s="26">
        <v>8.2600000000000007E-2</v>
      </c>
      <c r="E499" s="38">
        <f t="shared" si="69"/>
        <v>16.520000000000003</v>
      </c>
      <c r="F499" s="39">
        <v>3.2000000000000001E-2</v>
      </c>
      <c r="G499" s="38">
        <f t="shared" si="70"/>
        <v>6.4</v>
      </c>
      <c r="H499" s="56">
        <v>1.6684000000000001E-2</v>
      </c>
      <c r="I499" s="38">
        <f t="shared" si="71"/>
        <v>3.3368000000000002</v>
      </c>
      <c r="J499" s="24">
        <v>8.7076600000000004E-2</v>
      </c>
      <c r="K499" s="17">
        <f t="shared" si="72"/>
        <v>17.415320000000001</v>
      </c>
      <c r="L499" s="27"/>
    </row>
    <row r="500" spans="1:12" ht="26.25" thickBot="1" x14ac:dyDescent="0.25">
      <c r="A500" s="140">
        <v>480</v>
      </c>
      <c r="B500" s="18" t="s">
        <v>461</v>
      </c>
      <c r="C500" s="19">
        <v>100</v>
      </c>
      <c r="D500" s="26">
        <v>8.8700000000000001E-2</v>
      </c>
      <c r="E500" s="38">
        <f t="shared" si="69"/>
        <v>8.870000000000001</v>
      </c>
      <c r="F500" s="39">
        <v>3.6999999999999998E-2</v>
      </c>
      <c r="G500" s="38">
        <f t="shared" si="70"/>
        <v>3.6999999999999997</v>
      </c>
      <c r="H500" s="56">
        <v>4.3299999999999998E-2</v>
      </c>
      <c r="I500" s="38">
        <f t="shared" si="71"/>
        <v>4.33</v>
      </c>
      <c r="J500" s="24">
        <v>8.5129200000000016E-2</v>
      </c>
      <c r="K500" s="17">
        <f t="shared" si="72"/>
        <v>8.5129200000000012</v>
      </c>
      <c r="L500" s="27"/>
    </row>
    <row r="501" spans="1:12" ht="26.25" thickBot="1" x14ac:dyDescent="0.25">
      <c r="A501" s="140">
        <v>481</v>
      </c>
      <c r="B501" s="18" t="s">
        <v>462</v>
      </c>
      <c r="C501" s="19">
        <v>200</v>
      </c>
      <c r="D501" s="26">
        <v>0.1016</v>
      </c>
      <c r="E501" s="38">
        <f t="shared" si="69"/>
        <v>20.32</v>
      </c>
      <c r="F501" s="39">
        <v>5.8000000000000003E-2</v>
      </c>
      <c r="G501" s="38">
        <f t="shared" si="70"/>
        <v>11.600000000000001</v>
      </c>
      <c r="H501" s="56">
        <v>2.64E-2</v>
      </c>
      <c r="I501" s="38">
        <f t="shared" si="71"/>
        <v>5.28</v>
      </c>
      <c r="J501" s="24">
        <v>0.10515959999999999</v>
      </c>
      <c r="K501" s="17">
        <f t="shared" si="72"/>
        <v>21.03192</v>
      </c>
      <c r="L501" s="27"/>
    </row>
    <row r="502" spans="1:12" ht="26.25" thickBot="1" x14ac:dyDescent="0.25">
      <c r="A502" s="140">
        <v>481</v>
      </c>
      <c r="B502" s="18" t="s">
        <v>463</v>
      </c>
      <c r="C502" s="19">
        <v>300</v>
      </c>
      <c r="D502" s="26">
        <v>0.1016</v>
      </c>
      <c r="E502" s="38">
        <f t="shared" si="69"/>
        <v>30.48</v>
      </c>
      <c r="F502" s="39">
        <v>4.5999999999999999E-2</v>
      </c>
      <c r="G502" s="38">
        <f t="shared" si="70"/>
        <v>13.799999999999999</v>
      </c>
      <c r="H502" s="56">
        <v>2.64E-2</v>
      </c>
      <c r="I502" s="38">
        <f t="shared" si="71"/>
        <v>7.92</v>
      </c>
      <c r="J502" s="24">
        <v>0.12727650000000001</v>
      </c>
      <c r="K502" s="17">
        <f t="shared" si="72"/>
        <v>38.182950000000005</v>
      </c>
      <c r="L502" s="27"/>
    </row>
    <row r="503" spans="1:12" ht="26.25" thickBot="1" x14ac:dyDescent="0.25">
      <c r="A503" s="140">
        <v>483</v>
      </c>
      <c r="B503" s="18" t="s">
        <v>464</v>
      </c>
      <c r="C503" s="19">
        <v>100</v>
      </c>
      <c r="D503" s="26">
        <v>0.12820000000000001</v>
      </c>
      <c r="E503" s="38">
        <f t="shared" si="69"/>
        <v>12.82</v>
      </c>
      <c r="F503" s="39">
        <v>6.9000000000000006E-2</v>
      </c>
      <c r="G503" s="38">
        <f t="shared" si="70"/>
        <v>6.9</v>
      </c>
      <c r="H503" s="56">
        <v>3.4799999999999998E-2</v>
      </c>
      <c r="I503" s="38">
        <f t="shared" si="71"/>
        <v>3.4799999999999995</v>
      </c>
      <c r="J503" s="24">
        <v>0.13534430000000003</v>
      </c>
      <c r="K503" s="17">
        <f t="shared" si="72"/>
        <v>13.534430000000002</v>
      </c>
      <c r="L503" s="27"/>
    </row>
    <row r="504" spans="1:12" ht="26.25" thickBot="1" x14ac:dyDescent="0.25">
      <c r="A504" s="140">
        <v>484</v>
      </c>
      <c r="B504" s="18" t="s">
        <v>465</v>
      </c>
      <c r="C504" s="19">
        <v>100</v>
      </c>
      <c r="D504" s="26">
        <v>0.18379999999999999</v>
      </c>
      <c r="E504" s="38">
        <f t="shared" si="69"/>
        <v>18.38</v>
      </c>
      <c r="F504" s="39">
        <v>7.1999999999999995E-2</v>
      </c>
      <c r="G504" s="38">
        <f t="shared" si="70"/>
        <v>7.1999999999999993</v>
      </c>
      <c r="H504" s="56">
        <v>3.8600000000000002E-2</v>
      </c>
      <c r="I504" s="38">
        <f t="shared" si="71"/>
        <v>3.8600000000000003</v>
      </c>
      <c r="J504" s="24">
        <v>0.15245360000000002</v>
      </c>
      <c r="K504" s="17">
        <f t="shared" si="72"/>
        <v>15.245360000000002</v>
      </c>
      <c r="L504" s="27"/>
    </row>
    <row r="505" spans="1:12" ht="26.25" thickBot="1" x14ac:dyDescent="0.25">
      <c r="A505" s="140">
        <v>485</v>
      </c>
      <c r="B505" s="18" t="s">
        <v>466</v>
      </c>
      <c r="C505" s="19">
        <v>100</v>
      </c>
      <c r="D505" s="26">
        <v>0.24079999999999999</v>
      </c>
      <c r="E505" s="38">
        <f t="shared" si="69"/>
        <v>24.08</v>
      </c>
      <c r="F505" s="39">
        <v>8.2000000000000003E-2</v>
      </c>
      <c r="G505" s="38">
        <f t="shared" si="70"/>
        <v>8.2000000000000011</v>
      </c>
      <c r="H505" s="56">
        <v>4.3400000000000001E-2</v>
      </c>
      <c r="I505" s="38">
        <f t="shared" si="71"/>
        <v>4.34</v>
      </c>
      <c r="J505" s="45" t="s">
        <v>754</v>
      </c>
      <c r="K505" s="17">
        <v>0</v>
      </c>
      <c r="L505" s="27"/>
    </row>
    <row r="506" spans="1:12" ht="26.25" thickBot="1" x14ac:dyDescent="0.25">
      <c r="A506" s="140">
        <v>486</v>
      </c>
      <c r="B506" s="18" t="s">
        <v>467</v>
      </c>
      <c r="C506" s="19">
        <v>200</v>
      </c>
      <c r="D506" s="26">
        <v>0.16719999999999999</v>
      </c>
      <c r="E506" s="38">
        <f t="shared" si="69"/>
        <v>33.44</v>
      </c>
      <c r="F506" s="39">
        <v>0.09</v>
      </c>
      <c r="G506" s="38">
        <f t="shared" si="70"/>
        <v>18</v>
      </c>
      <c r="H506" s="56">
        <v>5.1499999999999997E-2</v>
      </c>
      <c r="I506" s="38">
        <f t="shared" si="71"/>
        <v>10.299999999999999</v>
      </c>
      <c r="J506" s="24">
        <v>0.18103865000000002</v>
      </c>
      <c r="K506" s="17">
        <f t="shared" si="72"/>
        <v>36.207730000000005</v>
      </c>
      <c r="L506" s="27"/>
    </row>
    <row r="507" spans="1:12" ht="26.25" thickBot="1" x14ac:dyDescent="0.25">
      <c r="A507" s="140">
        <v>487</v>
      </c>
      <c r="B507" s="18" t="s">
        <v>468</v>
      </c>
      <c r="C507" s="19">
        <v>1500</v>
      </c>
      <c r="D507" s="26">
        <v>3.3300000000000003E-2</v>
      </c>
      <c r="E507" s="38">
        <f t="shared" si="69"/>
        <v>49.95</v>
      </c>
      <c r="F507" s="39">
        <v>1.4E-2</v>
      </c>
      <c r="G507" s="38">
        <f t="shared" si="70"/>
        <v>21</v>
      </c>
      <c r="H507" s="56">
        <v>9.5059999999999988E-3</v>
      </c>
      <c r="I507" s="38">
        <f t="shared" si="71"/>
        <v>14.258999999999999</v>
      </c>
      <c r="J507" s="24">
        <v>5.7309200000000005E-2</v>
      </c>
      <c r="K507" s="17">
        <f t="shared" si="72"/>
        <v>85.963800000000006</v>
      </c>
      <c r="L507" s="27"/>
    </row>
    <row r="508" spans="1:12" ht="26.25" thickBot="1" x14ac:dyDescent="0.25">
      <c r="A508" s="140">
        <v>488</v>
      </c>
      <c r="B508" s="18" t="s">
        <v>469</v>
      </c>
      <c r="C508" s="19">
        <v>1200</v>
      </c>
      <c r="D508" s="56">
        <v>3.61E-2</v>
      </c>
      <c r="E508" s="38">
        <f t="shared" si="69"/>
        <v>43.32</v>
      </c>
      <c r="F508" s="124">
        <v>1.4999999999999999E-2</v>
      </c>
      <c r="G508" s="38">
        <f t="shared" si="70"/>
        <v>18</v>
      </c>
      <c r="H508" s="56">
        <v>7.4000000000000003E-3</v>
      </c>
      <c r="I508" s="38">
        <f t="shared" si="71"/>
        <v>8.8800000000000008</v>
      </c>
      <c r="J508" s="24">
        <v>6.252545000000001E-2</v>
      </c>
      <c r="K508" s="17">
        <f t="shared" si="72"/>
        <v>75.030540000000016</v>
      </c>
    </row>
    <row r="509" spans="1:12" ht="26.25" thickBot="1" x14ac:dyDescent="0.25">
      <c r="A509" s="140">
        <v>489</v>
      </c>
      <c r="B509" s="18" t="s">
        <v>470</v>
      </c>
      <c r="C509" s="19">
        <v>700</v>
      </c>
      <c r="D509" s="56">
        <v>4.2599999999999999E-2</v>
      </c>
      <c r="E509" s="38">
        <f t="shared" si="69"/>
        <v>29.82</v>
      </c>
      <c r="F509" s="124">
        <v>2.1999999999999999E-2</v>
      </c>
      <c r="G509" s="38">
        <f t="shared" si="70"/>
        <v>15.399999999999999</v>
      </c>
      <c r="H509" s="56">
        <v>1.2222E-2</v>
      </c>
      <c r="I509" s="38">
        <f t="shared" si="71"/>
        <v>8.5554000000000006</v>
      </c>
      <c r="J509" s="24">
        <v>7.6574550000000019E-2</v>
      </c>
      <c r="K509" s="17">
        <f t="shared" si="72"/>
        <v>53.602185000000013</v>
      </c>
    </row>
    <row r="510" spans="1:12" ht="26.25" thickBot="1" x14ac:dyDescent="0.25">
      <c r="A510" s="140">
        <v>490</v>
      </c>
      <c r="B510" s="18" t="s">
        <v>471</v>
      </c>
      <c r="C510" s="19">
        <v>100</v>
      </c>
      <c r="D510" s="56">
        <v>4.9200000000000001E-2</v>
      </c>
      <c r="E510" s="38">
        <f t="shared" si="69"/>
        <v>4.92</v>
      </c>
      <c r="F510" s="124">
        <v>2.5999999999999999E-2</v>
      </c>
      <c r="G510" s="38">
        <f t="shared" si="70"/>
        <v>2.6</v>
      </c>
      <c r="H510" s="56">
        <v>1.24E-2</v>
      </c>
      <c r="I510" s="38">
        <f t="shared" si="71"/>
        <v>1.24</v>
      </c>
      <c r="J510" s="24">
        <v>9.7509100000000015E-2</v>
      </c>
      <c r="K510" s="17">
        <f t="shared" si="72"/>
        <v>9.7509100000000011</v>
      </c>
    </row>
    <row r="511" spans="1:12" ht="26.25" thickBot="1" x14ac:dyDescent="0.25">
      <c r="A511" s="140">
        <v>491</v>
      </c>
      <c r="B511" s="18" t="s">
        <v>472</v>
      </c>
      <c r="C511" s="19">
        <v>100</v>
      </c>
      <c r="D511" s="56">
        <v>5.5899999999999998E-2</v>
      </c>
      <c r="E511" s="38">
        <f t="shared" si="69"/>
        <v>5.59</v>
      </c>
      <c r="F511" s="124">
        <v>2.9000000000000001E-2</v>
      </c>
      <c r="G511" s="38">
        <f t="shared" si="70"/>
        <v>2.9000000000000004</v>
      </c>
      <c r="H511" s="56">
        <v>1.46E-2</v>
      </c>
      <c r="I511" s="38">
        <f t="shared" si="71"/>
        <v>1.46</v>
      </c>
      <c r="J511" s="24">
        <v>0.12108655000000003</v>
      </c>
      <c r="K511" s="17">
        <f t="shared" si="72"/>
        <v>12.108655000000002</v>
      </c>
    </row>
    <row r="512" spans="1:12" ht="26.25" thickBot="1" x14ac:dyDescent="0.25">
      <c r="A512" s="140">
        <v>492</v>
      </c>
      <c r="B512" s="18" t="s">
        <v>473</v>
      </c>
      <c r="C512" s="19">
        <v>100</v>
      </c>
      <c r="D512" s="56">
        <v>5.8700000000000002E-2</v>
      </c>
      <c r="E512" s="38">
        <f t="shared" si="69"/>
        <v>5.87</v>
      </c>
      <c r="F512" s="124">
        <v>0.13700000000000001</v>
      </c>
      <c r="G512" s="38">
        <f t="shared" si="70"/>
        <v>13.700000000000001</v>
      </c>
      <c r="H512" s="56">
        <v>1.4744E-2</v>
      </c>
      <c r="I512" s="38">
        <f t="shared" si="71"/>
        <v>1.4743999999999999</v>
      </c>
      <c r="J512" s="45" t="s">
        <v>754</v>
      </c>
      <c r="K512" s="17">
        <v>0</v>
      </c>
    </row>
    <row r="513" spans="1:11" ht="26.25" thickBot="1" x14ac:dyDescent="0.25">
      <c r="A513" s="140">
        <v>493</v>
      </c>
      <c r="B513" s="18" t="s">
        <v>474</v>
      </c>
      <c r="C513" s="19">
        <v>1700</v>
      </c>
      <c r="D513" s="56">
        <v>4.4600000000000001E-2</v>
      </c>
      <c r="E513" s="38">
        <f t="shared" si="69"/>
        <v>75.820000000000007</v>
      </c>
      <c r="F513" s="124">
        <v>0.02</v>
      </c>
      <c r="G513" s="38">
        <f t="shared" si="70"/>
        <v>34</v>
      </c>
      <c r="H513" s="56">
        <v>1.34E-2</v>
      </c>
      <c r="I513" s="38">
        <f t="shared" si="71"/>
        <v>22.78</v>
      </c>
      <c r="J513" s="24">
        <v>8.6589749999999993E-2</v>
      </c>
      <c r="K513" s="17">
        <f t="shared" si="72"/>
        <v>147.202575</v>
      </c>
    </row>
    <row r="514" spans="1:11" ht="26.25" thickBot="1" x14ac:dyDescent="0.25">
      <c r="A514" s="140">
        <v>494</v>
      </c>
      <c r="B514" s="18" t="s">
        <v>475</v>
      </c>
      <c r="C514" s="19">
        <v>1100</v>
      </c>
      <c r="D514" s="56">
        <v>4.7300000000000002E-2</v>
      </c>
      <c r="E514" s="38">
        <f t="shared" si="69"/>
        <v>52.03</v>
      </c>
      <c r="F514" s="124">
        <v>2.4E-2</v>
      </c>
      <c r="G514" s="38">
        <f t="shared" si="70"/>
        <v>26.400000000000002</v>
      </c>
      <c r="H514" s="56">
        <v>1.49E-2</v>
      </c>
      <c r="I514" s="38">
        <f t="shared" si="71"/>
        <v>16.39</v>
      </c>
      <c r="J514" s="24">
        <v>9.7995950000000012E-2</v>
      </c>
      <c r="K514" s="17">
        <f t="shared" si="72"/>
        <v>107.79554500000002</v>
      </c>
    </row>
    <row r="515" spans="1:11" ht="26.25" thickBot="1" x14ac:dyDescent="0.25">
      <c r="A515" s="140">
        <v>495</v>
      </c>
      <c r="B515" s="18" t="s">
        <v>476</v>
      </c>
      <c r="C515" s="19">
        <v>500</v>
      </c>
      <c r="D515" s="56">
        <v>5.7000000000000002E-2</v>
      </c>
      <c r="E515" s="38">
        <f t="shared" si="69"/>
        <v>28.5</v>
      </c>
      <c r="F515" s="124">
        <v>0.03</v>
      </c>
      <c r="G515" s="38">
        <f t="shared" si="70"/>
        <v>15</v>
      </c>
      <c r="H515" s="56">
        <v>2.231E-2</v>
      </c>
      <c r="I515" s="38">
        <f t="shared" si="71"/>
        <v>11.154999999999999</v>
      </c>
      <c r="J515" s="24">
        <v>0.12157340000000001</v>
      </c>
      <c r="K515" s="17">
        <f t="shared" si="72"/>
        <v>60.786700000000003</v>
      </c>
    </row>
    <row r="516" spans="1:11" ht="26.25" thickBot="1" x14ac:dyDescent="0.25">
      <c r="A516" s="140">
        <v>496</v>
      </c>
      <c r="B516" s="18" t="s">
        <v>477</v>
      </c>
      <c r="C516" s="19">
        <v>500</v>
      </c>
      <c r="D516" s="56">
        <v>7.3899999999999993E-2</v>
      </c>
      <c r="E516" s="38">
        <f t="shared" si="69"/>
        <v>36.949999999999996</v>
      </c>
      <c r="F516" s="124">
        <v>3.2000000000000001E-2</v>
      </c>
      <c r="G516" s="38">
        <f t="shared" si="70"/>
        <v>16</v>
      </c>
      <c r="H516" s="56">
        <v>1.95E-2</v>
      </c>
      <c r="I516" s="38">
        <f t="shared" si="71"/>
        <v>9.75</v>
      </c>
      <c r="J516" s="24">
        <v>0.14104740000000004</v>
      </c>
      <c r="K516" s="17">
        <f t="shared" si="72"/>
        <v>70.523700000000019</v>
      </c>
    </row>
    <row r="517" spans="1:11" ht="26.25" thickBot="1" x14ac:dyDescent="0.25">
      <c r="A517" s="140">
        <v>497</v>
      </c>
      <c r="B517" s="18" t="s">
        <v>478</v>
      </c>
      <c r="C517" s="19">
        <v>200</v>
      </c>
      <c r="D517" s="56">
        <v>4.8</v>
      </c>
      <c r="E517" s="38">
        <f t="shared" si="69"/>
        <v>960</v>
      </c>
      <c r="F517" s="124">
        <v>5.2999999999999999E-2</v>
      </c>
      <c r="G517" s="38">
        <f t="shared" si="70"/>
        <v>10.6</v>
      </c>
      <c r="H517" s="56">
        <v>3.6900000000000002E-2</v>
      </c>
      <c r="I517" s="38">
        <f t="shared" si="71"/>
        <v>7.3800000000000008</v>
      </c>
      <c r="J517" s="24">
        <v>0.19501820000000003</v>
      </c>
      <c r="K517" s="17">
        <f t="shared" si="72"/>
        <v>39.003640000000004</v>
      </c>
    </row>
    <row r="518" spans="1:11" ht="26.25" thickBot="1" x14ac:dyDescent="0.25">
      <c r="A518" s="140">
        <v>498</v>
      </c>
      <c r="B518" s="18" t="s">
        <v>479</v>
      </c>
      <c r="C518" s="19">
        <v>1500</v>
      </c>
      <c r="D518" s="56">
        <v>4.7100000000000003E-2</v>
      </c>
      <c r="E518" s="38">
        <f t="shared" si="69"/>
        <v>70.650000000000006</v>
      </c>
      <c r="F518" s="124">
        <v>2.4E-2</v>
      </c>
      <c r="G518" s="38">
        <f t="shared" si="70"/>
        <v>36</v>
      </c>
      <c r="H518" s="56">
        <v>2.1399999999999999E-2</v>
      </c>
      <c r="I518" s="38">
        <f t="shared" si="71"/>
        <v>32.1</v>
      </c>
      <c r="J518" s="24">
        <v>8.610290000000001E-2</v>
      </c>
      <c r="K518" s="17">
        <f t="shared" si="72"/>
        <v>129.15435000000002</v>
      </c>
    </row>
    <row r="519" spans="1:11" ht="26.25" thickBot="1" x14ac:dyDescent="0.25">
      <c r="A519" s="140">
        <v>499</v>
      </c>
      <c r="B519" s="18" t="s">
        <v>480</v>
      </c>
      <c r="C519" s="19">
        <v>1500</v>
      </c>
      <c r="D519" s="56">
        <v>5.21E-2</v>
      </c>
      <c r="E519" s="38">
        <f t="shared" si="69"/>
        <v>78.150000000000006</v>
      </c>
      <c r="F519" s="124">
        <v>3.2000000000000001E-2</v>
      </c>
      <c r="G519" s="38">
        <f t="shared" si="70"/>
        <v>48</v>
      </c>
      <c r="H519" s="56">
        <v>1.89E-2</v>
      </c>
      <c r="I519" s="38">
        <f t="shared" si="71"/>
        <v>28.35</v>
      </c>
      <c r="J519" s="24">
        <v>9.7995950000000012E-2</v>
      </c>
      <c r="K519" s="17">
        <f t="shared" si="72"/>
        <v>146.99392500000002</v>
      </c>
    </row>
    <row r="520" spans="1:11" ht="26.25" thickBot="1" x14ac:dyDescent="0.25">
      <c r="A520" s="140">
        <v>500</v>
      </c>
      <c r="B520" s="18" t="s">
        <v>481</v>
      </c>
      <c r="C520" s="19">
        <v>1500</v>
      </c>
      <c r="D520" s="56">
        <v>5.8400000000000001E-2</v>
      </c>
      <c r="E520" s="38">
        <f t="shared" si="69"/>
        <v>87.6</v>
      </c>
      <c r="F520" s="124">
        <v>3.6999999999999998E-2</v>
      </c>
      <c r="G520" s="38">
        <f t="shared" si="70"/>
        <v>55.5</v>
      </c>
      <c r="H520" s="56">
        <v>2.5801999999999999E-2</v>
      </c>
      <c r="I520" s="38">
        <f t="shared" si="71"/>
        <v>38.702999999999996</v>
      </c>
      <c r="J520" s="24">
        <v>0.11656580000000001</v>
      </c>
      <c r="K520" s="17">
        <f t="shared" si="72"/>
        <v>174.84870000000001</v>
      </c>
    </row>
    <row r="521" spans="1:11" ht="26.25" thickBot="1" x14ac:dyDescent="0.25">
      <c r="A521" s="140">
        <v>501</v>
      </c>
      <c r="B521" s="18" t="s">
        <v>482</v>
      </c>
      <c r="C521" s="19">
        <v>600</v>
      </c>
      <c r="D521" s="56">
        <v>6.6799999999999998E-2</v>
      </c>
      <c r="E521" s="38">
        <f t="shared" si="69"/>
        <v>40.08</v>
      </c>
      <c r="F521" s="124">
        <v>4.2000000000000003E-2</v>
      </c>
      <c r="G521" s="38">
        <f t="shared" si="70"/>
        <v>25.200000000000003</v>
      </c>
      <c r="H521" s="56">
        <v>2.5802000000000002E-2</v>
      </c>
      <c r="I521" s="38">
        <f t="shared" si="71"/>
        <v>15.481200000000001</v>
      </c>
      <c r="J521" s="24">
        <v>0.13937820000000001</v>
      </c>
      <c r="K521" s="17">
        <f t="shared" si="72"/>
        <v>83.626919999999998</v>
      </c>
    </row>
    <row r="522" spans="1:11" ht="26.25" thickBot="1" x14ac:dyDescent="0.25">
      <c r="A522" s="140">
        <v>502</v>
      </c>
      <c r="B522" s="18" t="s">
        <v>483</v>
      </c>
      <c r="C522" s="19">
        <v>200</v>
      </c>
      <c r="D522" s="56">
        <v>7.4200000000000002E-2</v>
      </c>
      <c r="E522" s="38">
        <f t="shared" si="69"/>
        <v>14.84</v>
      </c>
      <c r="F522" s="124">
        <v>4.2999999999999997E-2</v>
      </c>
      <c r="G522" s="38">
        <f t="shared" si="70"/>
        <v>8.6</v>
      </c>
      <c r="H522" s="56">
        <v>2.1499999999999998E-2</v>
      </c>
      <c r="I522" s="38">
        <f t="shared" si="71"/>
        <v>4.3</v>
      </c>
      <c r="J522" s="24">
        <v>0.16059095000000004</v>
      </c>
      <c r="K522" s="17">
        <f t="shared" si="72"/>
        <v>32.118190000000006</v>
      </c>
    </row>
    <row r="523" spans="1:11" ht="26.25" thickBot="1" x14ac:dyDescent="0.25">
      <c r="A523" s="140">
        <v>503</v>
      </c>
      <c r="B523" s="18" t="s">
        <v>484</v>
      </c>
      <c r="C523" s="19">
        <v>100</v>
      </c>
      <c r="D523" s="56">
        <v>8.1299999999999997E-2</v>
      </c>
      <c r="E523" s="38">
        <f t="shared" si="69"/>
        <v>8.129999999999999</v>
      </c>
      <c r="F523" s="124">
        <v>0.05</v>
      </c>
      <c r="G523" s="38">
        <f t="shared" si="70"/>
        <v>5</v>
      </c>
      <c r="H523" s="56">
        <v>2.9399999999999999E-2</v>
      </c>
      <c r="I523" s="38">
        <f t="shared" si="71"/>
        <v>2.94</v>
      </c>
      <c r="J523" s="24">
        <v>0.18437705000000004</v>
      </c>
      <c r="K523" s="17">
        <f t="shared" si="72"/>
        <v>18.437705000000005</v>
      </c>
    </row>
    <row r="524" spans="1:11" ht="26.25" thickBot="1" x14ac:dyDescent="0.25">
      <c r="A524" s="140">
        <v>504</v>
      </c>
      <c r="B524" s="18" t="s">
        <v>485</v>
      </c>
      <c r="C524" s="19">
        <v>100</v>
      </c>
      <c r="D524" s="56">
        <v>9.5399999999999999E-2</v>
      </c>
      <c r="E524" s="38">
        <f t="shared" si="69"/>
        <v>9.5399999999999991</v>
      </c>
      <c r="F524" s="124">
        <v>7.0999999999999994E-2</v>
      </c>
      <c r="G524" s="38">
        <f t="shared" si="70"/>
        <v>7.1</v>
      </c>
      <c r="H524" s="56">
        <v>3.1E-2</v>
      </c>
      <c r="I524" s="38">
        <f t="shared" si="71"/>
        <v>3.1</v>
      </c>
      <c r="J524" s="24">
        <v>0.21219705000000005</v>
      </c>
      <c r="K524" s="17">
        <f t="shared" si="72"/>
        <v>21.219705000000005</v>
      </c>
    </row>
    <row r="525" spans="1:11" ht="26.25" thickBot="1" x14ac:dyDescent="0.25">
      <c r="A525" s="140">
        <v>505</v>
      </c>
      <c r="B525" s="18" t="s">
        <v>486</v>
      </c>
      <c r="C525" s="19">
        <v>1000</v>
      </c>
      <c r="D525" s="56">
        <v>7.2499999999999995E-2</v>
      </c>
      <c r="E525" s="38">
        <f t="shared" si="69"/>
        <v>72.5</v>
      </c>
      <c r="F525" s="124">
        <v>3.2000000000000001E-2</v>
      </c>
      <c r="G525" s="38">
        <f t="shared" si="70"/>
        <v>32</v>
      </c>
      <c r="H525" s="56">
        <v>3.007E-2</v>
      </c>
      <c r="I525" s="38">
        <f t="shared" si="71"/>
        <v>30.07</v>
      </c>
      <c r="J525" s="24">
        <v>0.13318825000000001</v>
      </c>
      <c r="K525" s="17">
        <f t="shared" si="72"/>
        <v>133.18825000000001</v>
      </c>
    </row>
    <row r="526" spans="1:11" ht="26.25" thickBot="1" x14ac:dyDescent="0.25">
      <c r="A526" s="140">
        <v>506</v>
      </c>
      <c r="B526" s="18" t="s">
        <v>487</v>
      </c>
      <c r="C526" s="19">
        <v>1000</v>
      </c>
      <c r="D526" s="56">
        <v>7.6600000000000001E-2</v>
      </c>
      <c r="E526" s="38">
        <f t="shared" si="69"/>
        <v>76.599999999999994</v>
      </c>
      <c r="F526" s="124">
        <v>0.04</v>
      </c>
      <c r="G526" s="38">
        <f t="shared" si="70"/>
        <v>40</v>
      </c>
      <c r="H526" s="56">
        <v>2.5499999999999998E-2</v>
      </c>
      <c r="I526" s="38">
        <f t="shared" si="71"/>
        <v>25.5</v>
      </c>
      <c r="J526" s="24">
        <v>0.15245360000000002</v>
      </c>
      <c r="K526" s="17">
        <f t="shared" si="72"/>
        <v>152.45360000000002</v>
      </c>
    </row>
    <row r="527" spans="1:11" ht="26.25" thickBot="1" x14ac:dyDescent="0.25">
      <c r="A527" s="140">
        <v>507</v>
      </c>
      <c r="B527" s="18" t="s">
        <v>488</v>
      </c>
      <c r="C527" s="19">
        <v>1000</v>
      </c>
      <c r="D527" s="56">
        <v>8.5000000000000006E-2</v>
      </c>
      <c r="E527" s="38">
        <f t="shared" si="69"/>
        <v>85</v>
      </c>
      <c r="F527" s="124">
        <v>4.5999999999999999E-2</v>
      </c>
      <c r="G527" s="38">
        <f t="shared" si="70"/>
        <v>46</v>
      </c>
      <c r="H527" s="56">
        <v>3.4338E-2</v>
      </c>
      <c r="I527" s="38">
        <f t="shared" si="71"/>
        <v>34.338000000000001</v>
      </c>
      <c r="J527" s="24">
        <v>0.16128645000000003</v>
      </c>
      <c r="K527" s="17">
        <f t="shared" si="72"/>
        <v>161.28645000000003</v>
      </c>
    </row>
    <row r="528" spans="1:11" ht="26.25" thickBot="1" x14ac:dyDescent="0.25">
      <c r="A528" s="140">
        <v>508</v>
      </c>
      <c r="B528" s="18" t="s">
        <v>489</v>
      </c>
      <c r="C528" s="19">
        <v>400</v>
      </c>
      <c r="D528" s="56">
        <v>9.2999999999999999E-2</v>
      </c>
      <c r="E528" s="38">
        <f t="shared" si="69"/>
        <v>37.200000000000003</v>
      </c>
      <c r="F528" s="124">
        <v>5.8999999999999997E-2</v>
      </c>
      <c r="G528" s="38">
        <f t="shared" si="70"/>
        <v>23.599999999999998</v>
      </c>
      <c r="H528" s="56">
        <v>4.1709999999999997E-2</v>
      </c>
      <c r="I528" s="38">
        <f t="shared" si="71"/>
        <v>16.683999999999997</v>
      </c>
      <c r="J528" s="24">
        <v>0.19578324999999999</v>
      </c>
      <c r="K528" s="17">
        <f t="shared" si="72"/>
        <v>78.313299999999998</v>
      </c>
    </row>
    <row r="529" spans="1:11" ht="26.25" thickBot="1" x14ac:dyDescent="0.25">
      <c r="A529" s="140">
        <v>509</v>
      </c>
      <c r="B529" s="18" t="s">
        <v>490</v>
      </c>
      <c r="C529" s="19">
        <v>100</v>
      </c>
      <c r="D529" s="56">
        <v>0.1021</v>
      </c>
      <c r="E529" s="38">
        <f t="shared" si="69"/>
        <v>10.209999999999999</v>
      </c>
      <c r="F529" s="124">
        <v>0.06</v>
      </c>
      <c r="G529" s="38">
        <f t="shared" si="70"/>
        <v>6</v>
      </c>
      <c r="H529" s="56">
        <v>4.6947999999999997E-2</v>
      </c>
      <c r="I529" s="38">
        <f t="shared" si="71"/>
        <v>4.6947999999999999</v>
      </c>
      <c r="J529" s="24">
        <v>0.21623095000000003</v>
      </c>
      <c r="K529" s="17">
        <f t="shared" si="72"/>
        <v>21.623095000000003</v>
      </c>
    </row>
    <row r="530" spans="1:11" ht="26.25" thickBot="1" x14ac:dyDescent="0.25">
      <c r="A530" s="140">
        <v>510</v>
      </c>
      <c r="B530" s="18" t="s">
        <v>491</v>
      </c>
      <c r="C530" s="19">
        <v>100</v>
      </c>
      <c r="D530" s="56"/>
      <c r="E530" s="38">
        <f t="shared" si="69"/>
        <v>0</v>
      </c>
      <c r="F530" s="124">
        <v>7.0999999999999994E-2</v>
      </c>
      <c r="G530" s="38">
        <f t="shared" si="70"/>
        <v>7.1</v>
      </c>
      <c r="H530" s="56">
        <v>5.5300000000000002E-2</v>
      </c>
      <c r="I530" s="38">
        <f t="shared" si="71"/>
        <v>5.53</v>
      </c>
      <c r="J530" s="24">
        <v>0.26950625000000006</v>
      </c>
      <c r="K530" s="17">
        <f t="shared" si="72"/>
        <v>26.950625000000006</v>
      </c>
    </row>
    <row r="531" spans="1:11" ht="26.25" thickBot="1" x14ac:dyDescent="0.25">
      <c r="A531" s="140">
        <v>511</v>
      </c>
      <c r="B531" s="18" t="s">
        <v>492</v>
      </c>
      <c r="C531" s="19">
        <v>900</v>
      </c>
      <c r="D531" s="56">
        <v>7.7700000000000005E-2</v>
      </c>
      <c r="E531" s="38">
        <f t="shared" si="69"/>
        <v>69.930000000000007</v>
      </c>
      <c r="F531" s="124">
        <v>5.8000000000000003E-2</v>
      </c>
      <c r="G531" s="38">
        <f t="shared" si="70"/>
        <v>52.2</v>
      </c>
      <c r="H531" s="56">
        <v>3.8606000000000001E-2</v>
      </c>
      <c r="I531" s="38">
        <f t="shared" si="71"/>
        <v>34.745400000000004</v>
      </c>
      <c r="J531" s="24">
        <v>0.15273180000000003</v>
      </c>
      <c r="K531" s="17">
        <f t="shared" si="72"/>
        <v>137.45862000000002</v>
      </c>
    </row>
    <row r="532" spans="1:11" ht="26.25" thickBot="1" x14ac:dyDescent="0.25">
      <c r="A532" s="140">
        <v>512</v>
      </c>
      <c r="B532" s="18" t="s">
        <v>493</v>
      </c>
      <c r="C532" s="19">
        <v>1600</v>
      </c>
      <c r="D532" s="56">
        <v>8.9200000000000002E-2</v>
      </c>
      <c r="E532" s="38">
        <f t="shared" si="69"/>
        <v>142.72</v>
      </c>
      <c r="F532" s="124">
        <v>6.7000000000000004E-2</v>
      </c>
      <c r="G532" s="38">
        <f t="shared" si="70"/>
        <v>107.2</v>
      </c>
      <c r="H532" s="56">
        <v>4.1709999999999997E-2</v>
      </c>
      <c r="I532" s="38">
        <f t="shared" si="71"/>
        <v>66.73599999999999</v>
      </c>
      <c r="J532" s="24">
        <v>0.16128645000000003</v>
      </c>
      <c r="K532" s="17">
        <f t="shared" si="72"/>
        <v>258.05832000000004</v>
      </c>
    </row>
    <row r="533" spans="1:11" ht="26.25" thickBot="1" x14ac:dyDescent="0.25">
      <c r="A533" s="140">
        <v>513</v>
      </c>
      <c r="B533" s="18" t="s">
        <v>494</v>
      </c>
      <c r="C533" s="19">
        <v>900</v>
      </c>
      <c r="D533" s="56">
        <v>9.9299999999999999E-2</v>
      </c>
      <c r="E533" s="38">
        <f t="shared" si="69"/>
        <v>89.37</v>
      </c>
      <c r="F533" s="124">
        <v>6.5000000000000002E-2</v>
      </c>
      <c r="G533" s="38">
        <f t="shared" si="70"/>
        <v>58.5</v>
      </c>
      <c r="H533" s="56">
        <v>5.0633999999999998E-2</v>
      </c>
      <c r="I533" s="38">
        <f t="shared" si="71"/>
        <v>45.570599999999999</v>
      </c>
      <c r="J533" s="24">
        <v>0.19627009999999998</v>
      </c>
      <c r="K533" s="17">
        <f t="shared" si="72"/>
        <v>176.64308999999997</v>
      </c>
    </row>
    <row r="534" spans="1:11" ht="16.5" customHeight="1" thickBot="1" x14ac:dyDescent="0.25">
      <c r="A534" s="140">
        <v>514</v>
      </c>
      <c r="B534" s="18" t="s">
        <v>495</v>
      </c>
      <c r="C534" s="19">
        <v>400</v>
      </c>
      <c r="D534" s="56">
        <v>0.11260000000000001</v>
      </c>
      <c r="E534" s="38">
        <f t="shared" ref="E534:E596" si="73">C534*D534</f>
        <v>45.04</v>
      </c>
      <c r="F534" s="39">
        <v>6.7000000000000004E-2</v>
      </c>
      <c r="G534" s="38">
        <f t="shared" ref="G534:G597" si="74">C534*F534</f>
        <v>26.8</v>
      </c>
      <c r="H534" s="56">
        <v>4.6300000000000001E-2</v>
      </c>
      <c r="I534" s="38">
        <f t="shared" ref="I534:I597" si="75">C534*H534</f>
        <v>18.52</v>
      </c>
      <c r="J534" s="24">
        <v>0.20364240000000003</v>
      </c>
      <c r="K534" s="17">
        <f t="shared" ref="K534:K597" si="76">C534*J534</f>
        <v>81.456960000000009</v>
      </c>
    </row>
    <row r="535" spans="1:11" ht="25.5" customHeight="1" thickBot="1" x14ac:dyDescent="0.25">
      <c r="A535" s="140">
        <v>515</v>
      </c>
      <c r="B535" s="18" t="s">
        <v>496</v>
      </c>
      <c r="C535" s="19">
        <v>300</v>
      </c>
      <c r="D535" s="56">
        <v>0.12889999999999999</v>
      </c>
      <c r="E535" s="38">
        <f t="shared" si="73"/>
        <v>38.669999999999995</v>
      </c>
      <c r="F535" s="155">
        <v>7.5999999999999998E-2</v>
      </c>
      <c r="G535" s="38">
        <f t="shared" si="74"/>
        <v>22.8</v>
      </c>
      <c r="H535" s="56">
        <v>5.5100000000000003E-2</v>
      </c>
      <c r="I535" s="38">
        <f t="shared" si="75"/>
        <v>16.53</v>
      </c>
      <c r="J535" s="24">
        <v>0.21595275</v>
      </c>
      <c r="K535" s="17">
        <f t="shared" si="76"/>
        <v>64.785825000000003</v>
      </c>
    </row>
    <row r="536" spans="1:11" ht="22.5" customHeight="1" thickBot="1" x14ac:dyDescent="0.25">
      <c r="A536" s="140">
        <v>516</v>
      </c>
      <c r="B536" s="18" t="s">
        <v>497</v>
      </c>
      <c r="C536" s="19">
        <v>100</v>
      </c>
      <c r="D536" s="56">
        <v>8.4199999999999997E-2</v>
      </c>
      <c r="E536" s="38">
        <f t="shared" si="73"/>
        <v>8.42</v>
      </c>
      <c r="F536" s="155">
        <v>0.21099999999999999</v>
      </c>
      <c r="G536" s="38">
        <f t="shared" si="74"/>
        <v>21.099999999999998</v>
      </c>
      <c r="H536" s="56">
        <v>5.9299999999999999E-2</v>
      </c>
      <c r="I536" s="38">
        <f t="shared" si="75"/>
        <v>5.93</v>
      </c>
      <c r="J536" s="24">
        <v>0.25281425000000002</v>
      </c>
      <c r="K536" s="17">
        <f t="shared" si="76"/>
        <v>25.281425000000002</v>
      </c>
    </row>
    <row r="537" spans="1:11" ht="21.75" customHeight="1" thickBot="1" x14ac:dyDescent="0.25">
      <c r="A537" s="140">
        <v>517</v>
      </c>
      <c r="B537" s="18" t="s">
        <v>498</v>
      </c>
      <c r="C537" s="19">
        <v>100</v>
      </c>
      <c r="D537" s="56">
        <v>0.1643</v>
      </c>
      <c r="E537" s="38">
        <f t="shared" si="73"/>
        <v>16.43</v>
      </c>
      <c r="F537" s="155">
        <v>0.10100000000000001</v>
      </c>
      <c r="G537" s="38">
        <f t="shared" si="74"/>
        <v>10.100000000000001</v>
      </c>
      <c r="H537" s="56">
        <v>7.7793999999999988E-2</v>
      </c>
      <c r="I537" s="38">
        <f t="shared" si="75"/>
        <v>7.779399999999999</v>
      </c>
      <c r="J537" s="24">
        <v>0.29211000000000004</v>
      </c>
      <c r="K537" s="17">
        <f t="shared" si="76"/>
        <v>29.211000000000002</v>
      </c>
    </row>
    <row r="538" spans="1:11" ht="28.5" customHeight="1" thickBot="1" x14ac:dyDescent="0.25">
      <c r="A538" s="140">
        <v>518</v>
      </c>
      <c r="B538" s="18" t="s">
        <v>499</v>
      </c>
      <c r="C538" s="19">
        <v>100</v>
      </c>
      <c r="D538" s="56">
        <v>6.1100000000000002E-2</v>
      </c>
      <c r="E538" s="38">
        <f t="shared" si="73"/>
        <v>6.11</v>
      </c>
      <c r="F538" s="155">
        <v>2.1999999999999999E-2</v>
      </c>
      <c r="G538" s="38">
        <f t="shared" si="74"/>
        <v>2.1999999999999997</v>
      </c>
      <c r="H538" s="56">
        <v>1.9594E-2</v>
      </c>
      <c r="I538" s="38">
        <f t="shared" si="75"/>
        <v>1.9594</v>
      </c>
      <c r="J538" s="45" t="s">
        <v>754</v>
      </c>
      <c r="K538" s="17">
        <v>0</v>
      </c>
    </row>
    <row r="539" spans="1:11" ht="24.75" customHeight="1" thickBot="1" x14ac:dyDescent="0.25">
      <c r="A539" s="140">
        <v>519</v>
      </c>
      <c r="B539" s="18" t="s">
        <v>500</v>
      </c>
      <c r="C539" s="19">
        <v>100</v>
      </c>
      <c r="D539" s="56">
        <v>7.0900000000000005E-2</v>
      </c>
      <c r="E539" s="38">
        <f t="shared" si="73"/>
        <v>7.0900000000000007</v>
      </c>
      <c r="F539" s="155">
        <v>4.8000000000000001E-2</v>
      </c>
      <c r="G539" s="38">
        <f t="shared" si="74"/>
        <v>4.8</v>
      </c>
      <c r="H539" s="56">
        <v>2.2891999999999999E-2</v>
      </c>
      <c r="I539" s="38">
        <f t="shared" si="75"/>
        <v>2.2892000000000001</v>
      </c>
      <c r="J539" s="45" t="s">
        <v>754</v>
      </c>
      <c r="K539" s="17">
        <v>0</v>
      </c>
    </row>
    <row r="540" spans="1:11" ht="22.5" customHeight="1" thickBot="1" x14ac:dyDescent="0.25">
      <c r="A540" s="140">
        <v>520</v>
      </c>
      <c r="B540" s="18" t="s">
        <v>501</v>
      </c>
      <c r="C540" s="19">
        <v>100</v>
      </c>
      <c r="D540" s="56">
        <v>9.2100000000000001E-2</v>
      </c>
      <c r="E540" s="38">
        <f t="shared" si="73"/>
        <v>9.2100000000000009</v>
      </c>
      <c r="F540" s="155">
        <v>3.5000000000000003E-2</v>
      </c>
      <c r="G540" s="38">
        <f t="shared" si="74"/>
        <v>3.5000000000000004</v>
      </c>
      <c r="H540" s="56">
        <v>1.6799999999999999E-2</v>
      </c>
      <c r="I540" s="38">
        <f t="shared" si="75"/>
        <v>1.68</v>
      </c>
      <c r="J540" s="24">
        <v>0.22028090000000003</v>
      </c>
      <c r="K540" s="17">
        <f t="shared" si="76"/>
        <v>22.028090000000002</v>
      </c>
    </row>
    <row r="541" spans="1:11" ht="26.25" thickBot="1" x14ac:dyDescent="0.25">
      <c r="A541" s="140">
        <v>521</v>
      </c>
      <c r="B541" s="18" t="s">
        <v>502</v>
      </c>
      <c r="C541" s="19">
        <v>400</v>
      </c>
      <c r="D541" s="56">
        <v>7.9000000000000001E-2</v>
      </c>
      <c r="E541" s="38">
        <f t="shared" si="73"/>
        <v>31.6</v>
      </c>
      <c r="F541" s="39">
        <v>3.3000000000000002E-2</v>
      </c>
      <c r="G541" s="38">
        <f t="shared" si="74"/>
        <v>13.200000000000001</v>
      </c>
      <c r="H541" s="56">
        <v>0.02</v>
      </c>
      <c r="I541" s="38">
        <f t="shared" si="75"/>
        <v>8</v>
      </c>
      <c r="J541" s="24">
        <v>0.20254564999999999</v>
      </c>
      <c r="K541" s="17">
        <f t="shared" si="76"/>
        <v>81.018259999999998</v>
      </c>
    </row>
    <row r="542" spans="1:11" ht="21" customHeight="1" thickBot="1" x14ac:dyDescent="0.25">
      <c r="A542" s="140">
        <v>522</v>
      </c>
      <c r="B542" s="18" t="s">
        <v>503</v>
      </c>
      <c r="C542" s="19">
        <v>100</v>
      </c>
      <c r="D542" s="56">
        <v>0.1318</v>
      </c>
      <c r="E542" s="38">
        <f t="shared" si="73"/>
        <v>13.18</v>
      </c>
      <c r="F542" s="39">
        <v>5.0999999999999997E-2</v>
      </c>
      <c r="G542" s="38">
        <f t="shared" si="74"/>
        <v>5.0999999999999996</v>
      </c>
      <c r="H542" s="56">
        <v>2.76E-2</v>
      </c>
      <c r="I542" s="38">
        <f t="shared" si="75"/>
        <v>2.76</v>
      </c>
      <c r="J542" s="24">
        <v>0.31896164999999999</v>
      </c>
      <c r="K542" s="17">
        <f t="shared" si="76"/>
        <v>31.896165</v>
      </c>
    </row>
    <row r="543" spans="1:11" ht="26.25" thickBot="1" x14ac:dyDescent="0.25">
      <c r="A543" s="140">
        <v>523</v>
      </c>
      <c r="B543" s="18" t="s">
        <v>504</v>
      </c>
      <c r="C543" s="19">
        <v>100</v>
      </c>
      <c r="D543" s="56">
        <v>4.8300000000000003E-2</v>
      </c>
      <c r="E543" s="38">
        <f t="shared" si="73"/>
        <v>4.83</v>
      </c>
      <c r="F543" s="39">
        <v>1.7999999999999999E-2</v>
      </c>
      <c r="G543" s="38">
        <f t="shared" si="74"/>
        <v>1.7999999999999998</v>
      </c>
      <c r="H543" s="56">
        <v>8.0000000000000002E-3</v>
      </c>
      <c r="I543" s="38">
        <f t="shared" si="75"/>
        <v>0.8</v>
      </c>
      <c r="J543" s="24">
        <v>8.5493E-2</v>
      </c>
      <c r="K543" s="17">
        <f t="shared" si="76"/>
        <v>8.5493000000000006</v>
      </c>
    </row>
    <row r="544" spans="1:11" ht="26.25" thickBot="1" x14ac:dyDescent="0.25">
      <c r="A544" s="140">
        <v>524</v>
      </c>
      <c r="B544" s="18" t="s">
        <v>505</v>
      </c>
      <c r="C544" s="19">
        <v>100</v>
      </c>
      <c r="D544" s="56">
        <v>5.9499999999999997E-2</v>
      </c>
      <c r="E544" s="38">
        <f t="shared" si="73"/>
        <v>5.9499999999999993</v>
      </c>
      <c r="F544" s="39">
        <v>1.7999999999999999E-2</v>
      </c>
      <c r="G544" s="38">
        <f t="shared" si="74"/>
        <v>1.7999999999999998</v>
      </c>
      <c r="H544" s="56">
        <v>1.3599999999999999E-2</v>
      </c>
      <c r="I544" s="38">
        <f t="shared" si="75"/>
        <v>1.3599999999999999</v>
      </c>
      <c r="J544" s="24">
        <v>8.4401600000000007E-2</v>
      </c>
      <c r="K544" s="17">
        <f t="shared" si="76"/>
        <v>8.4401600000000006</v>
      </c>
    </row>
    <row r="545" spans="1:11" ht="26.25" thickBot="1" x14ac:dyDescent="0.25">
      <c r="A545" s="140">
        <v>525</v>
      </c>
      <c r="B545" s="18" t="s">
        <v>506</v>
      </c>
      <c r="C545" s="19">
        <v>100</v>
      </c>
      <c r="D545" s="56">
        <v>6.3899999999999998E-2</v>
      </c>
      <c r="E545" s="38">
        <f t="shared" si="73"/>
        <v>6.39</v>
      </c>
      <c r="F545" s="39">
        <v>2.3E-2</v>
      </c>
      <c r="G545" s="38">
        <f t="shared" si="74"/>
        <v>2.2999999999999998</v>
      </c>
      <c r="H545" s="56">
        <v>0.27043600000000001</v>
      </c>
      <c r="I545" s="38">
        <f t="shared" si="75"/>
        <v>27.043600000000001</v>
      </c>
      <c r="J545" s="24">
        <v>0.10732100000000001</v>
      </c>
      <c r="K545" s="17">
        <f t="shared" si="76"/>
        <v>10.732100000000001</v>
      </c>
    </row>
    <row r="546" spans="1:11" ht="26.25" thickBot="1" x14ac:dyDescent="0.25">
      <c r="A546" s="140">
        <v>526</v>
      </c>
      <c r="B546" s="18" t="s">
        <v>507</v>
      </c>
      <c r="C546" s="19">
        <v>100</v>
      </c>
      <c r="D546" s="56">
        <v>9.3299999999999994E-2</v>
      </c>
      <c r="E546" s="38">
        <f t="shared" si="73"/>
        <v>9.33</v>
      </c>
      <c r="F546" s="39">
        <v>4.8000000000000001E-2</v>
      </c>
      <c r="G546" s="38">
        <f t="shared" si="74"/>
        <v>4.8</v>
      </c>
      <c r="H546" s="56">
        <v>7.2361999999999996E-2</v>
      </c>
      <c r="I546" s="38">
        <f t="shared" si="75"/>
        <v>7.2361999999999993</v>
      </c>
      <c r="J546" s="24">
        <v>0.29525579999999996</v>
      </c>
      <c r="K546" s="17">
        <f t="shared" si="76"/>
        <v>29.525579999999994</v>
      </c>
    </row>
    <row r="547" spans="1:11" ht="26.25" thickBot="1" x14ac:dyDescent="0.25">
      <c r="A547" s="140">
        <v>527</v>
      </c>
      <c r="B547" s="18" t="s">
        <v>508</v>
      </c>
      <c r="C547" s="19">
        <v>100</v>
      </c>
      <c r="D547" s="56">
        <v>9.2299999999999993E-2</v>
      </c>
      <c r="E547" s="38">
        <f t="shared" si="73"/>
        <v>9.2299999999999986</v>
      </c>
      <c r="F547" s="39">
        <v>9.4E-2</v>
      </c>
      <c r="G547" s="38">
        <f t="shared" si="74"/>
        <v>9.4</v>
      </c>
      <c r="H547" s="56">
        <v>0.10776699999999999</v>
      </c>
      <c r="I547" s="38">
        <f t="shared" si="75"/>
        <v>10.776699999999998</v>
      </c>
      <c r="J547" s="24">
        <v>1.1095900000000001</v>
      </c>
      <c r="K547" s="17">
        <f t="shared" si="76"/>
        <v>110.959</v>
      </c>
    </row>
    <row r="548" spans="1:11" ht="26.25" thickBot="1" x14ac:dyDescent="0.25">
      <c r="A548" s="140">
        <v>528</v>
      </c>
      <c r="B548" s="18" t="s">
        <v>509</v>
      </c>
      <c r="C548" s="19">
        <v>100</v>
      </c>
      <c r="D548" s="56">
        <v>9.7000000000000003E-2</v>
      </c>
      <c r="E548" s="38">
        <f t="shared" si="73"/>
        <v>9.7000000000000011</v>
      </c>
      <c r="F548" s="39">
        <v>0.18099999999999999</v>
      </c>
      <c r="G548" s="38">
        <f t="shared" si="74"/>
        <v>18.099999999999998</v>
      </c>
      <c r="H548" s="56">
        <v>0.1199308</v>
      </c>
      <c r="I548" s="38">
        <f t="shared" si="75"/>
        <v>11.993080000000001</v>
      </c>
      <c r="J548" s="24">
        <v>1.1368750000000001</v>
      </c>
      <c r="K548" s="17">
        <f t="shared" si="76"/>
        <v>113.68750000000001</v>
      </c>
    </row>
    <row r="549" spans="1:11" ht="26.25" thickBot="1" x14ac:dyDescent="0.25">
      <c r="A549" s="140">
        <v>529</v>
      </c>
      <c r="B549" s="18" t="s">
        <v>510</v>
      </c>
      <c r="C549" s="19">
        <v>100</v>
      </c>
      <c r="D549" s="56">
        <v>0.3</v>
      </c>
      <c r="E549" s="38">
        <f t="shared" si="73"/>
        <v>30</v>
      </c>
      <c r="F549" s="39">
        <v>0.17899999999999999</v>
      </c>
      <c r="G549" s="38">
        <f t="shared" si="74"/>
        <v>17.899999999999999</v>
      </c>
      <c r="H549" s="56">
        <v>0.15151400000000001</v>
      </c>
      <c r="I549" s="38">
        <f t="shared" si="75"/>
        <v>15.151400000000001</v>
      </c>
      <c r="J549" s="24">
        <v>1.6734800000000001</v>
      </c>
      <c r="K549" s="17">
        <f t="shared" si="76"/>
        <v>167.34800000000001</v>
      </c>
    </row>
    <row r="550" spans="1:11" ht="26.25" thickBot="1" x14ac:dyDescent="0.25">
      <c r="A550" s="140">
        <v>530</v>
      </c>
      <c r="B550" s="18" t="s">
        <v>511</v>
      </c>
      <c r="C550" s="19">
        <v>100</v>
      </c>
      <c r="D550" s="56">
        <v>0.1133</v>
      </c>
      <c r="E550" s="38">
        <f t="shared" si="73"/>
        <v>11.33</v>
      </c>
      <c r="F550" s="39">
        <v>8.6999999999999994E-2</v>
      </c>
      <c r="G550" s="38">
        <f t="shared" si="74"/>
        <v>8.6999999999999993</v>
      </c>
      <c r="H550" s="56">
        <v>6.1499999999999999E-2</v>
      </c>
      <c r="I550" s="38">
        <f t="shared" si="75"/>
        <v>6.15</v>
      </c>
      <c r="J550" s="24">
        <v>0.18457499999999999</v>
      </c>
      <c r="K550" s="17">
        <f t="shared" si="76"/>
        <v>18.4575</v>
      </c>
    </row>
    <row r="551" spans="1:11" ht="26.25" thickBot="1" x14ac:dyDescent="0.25">
      <c r="A551" s="140">
        <v>531</v>
      </c>
      <c r="B551" s="18" t="s">
        <v>512</v>
      </c>
      <c r="C551" s="19">
        <v>100</v>
      </c>
      <c r="D551" s="56">
        <v>0.1605</v>
      </c>
      <c r="E551" s="38">
        <f t="shared" si="73"/>
        <v>16.05</v>
      </c>
      <c r="F551" s="39">
        <v>0.105</v>
      </c>
      <c r="G551" s="38">
        <f t="shared" si="74"/>
        <v>10.5</v>
      </c>
      <c r="H551" s="56">
        <v>8.5900000000000004E-2</v>
      </c>
      <c r="I551" s="38">
        <f t="shared" si="75"/>
        <v>8.59</v>
      </c>
      <c r="J551" s="24">
        <v>0.2782</v>
      </c>
      <c r="K551" s="17">
        <f t="shared" si="76"/>
        <v>27.82</v>
      </c>
    </row>
    <row r="552" spans="1:11" ht="26.25" thickBot="1" x14ac:dyDescent="0.25">
      <c r="A552" s="140">
        <v>532</v>
      </c>
      <c r="B552" s="18" t="s">
        <v>513</v>
      </c>
      <c r="C552" s="19">
        <v>100</v>
      </c>
      <c r="D552" s="56">
        <v>0.13700000000000001</v>
      </c>
      <c r="E552" s="38">
        <f t="shared" si="73"/>
        <v>13.700000000000001</v>
      </c>
      <c r="F552" s="124">
        <v>4.7E-2</v>
      </c>
      <c r="G552" s="38">
        <f t="shared" si="74"/>
        <v>4.7</v>
      </c>
      <c r="H552" s="56">
        <v>3.6471999999999991E-2</v>
      </c>
      <c r="I552" s="38">
        <f t="shared" si="75"/>
        <v>3.6471999999999989</v>
      </c>
      <c r="J552" s="24">
        <v>0.1082198</v>
      </c>
      <c r="K552" s="17">
        <f t="shared" si="76"/>
        <v>10.82198</v>
      </c>
    </row>
    <row r="553" spans="1:11" ht="26.25" thickBot="1" x14ac:dyDescent="0.25">
      <c r="A553" s="140">
        <v>533</v>
      </c>
      <c r="B553" s="18" t="s">
        <v>514</v>
      </c>
      <c r="C553" s="19">
        <v>100</v>
      </c>
      <c r="D553" s="56">
        <v>4.6199999999999998E-2</v>
      </c>
      <c r="E553" s="38">
        <f t="shared" si="73"/>
        <v>4.62</v>
      </c>
      <c r="F553" s="124">
        <v>8.6999999999999994E-2</v>
      </c>
      <c r="G553" s="38">
        <f t="shared" si="74"/>
        <v>8.6999999999999993</v>
      </c>
      <c r="H553" s="56">
        <v>7.7299999999999994E-2</v>
      </c>
      <c r="I553" s="38">
        <f t="shared" si="75"/>
        <v>7.7299999999999995</v>
      </c>
      <c r="J553" s="24">
        <v>9.3962050000000005E-2</v>
      </c>
      <c r="K553" s="17">
        <f t="shared" si="76"/>
        <v>9.3962050000000001</v>
      </c>
    </row>
    <row r="554" spans="1:11" ht="26.25" thickBot="1" x14ac:dyDescent="0.25">
      <c r="A554" s="140">
        <v>534</v>
      </c>
      <c r="B554" s="18" t="s">
        <v>515</v>
      </c>
      <c r="C554" s="19">
        <v>200</v>
      </c>
      <c r="D554" s="56">
        <v>0.13600000000000001</v>
      </c>
      <c r="E554" s="38">
        <f t="shared" si="73"/>
        <v>27.200000000000003</v>
      </c>
      <c r="F554" s="124">
        <v>0.29599999999999999</v>
      </c>
      <c r="G554" s="38">
        <f t="shared" si="74"/>
        <v>59.199999999999996</v>
      </c>
      <c r="H554" s="56">
        <v>6.8676000000000001E-2</v>
      </c>
      <c r="I554" s="38">
        <f t="shared" si="75"/>
        <v>13.735200000000001</v>
      </c>
      <c r="J554" s="45" t="s">
        <v>754</v>
      </c>
      <c r="K554" s="17">
        <v>0</v>
      </c>
    </row>
    <row r="555" spans="1:11" ht="26.25" thickBot="1" x14ac:dyDescent="0.25">
      <c r="A555" s="140">
        <v>535</v>
      </c>
      <c r="B555" s="18" t="s">
        <v>516</v>
      </c>
      <c r="C555" s="19">
        <v>100</v>
      </c>
      <c r="D555" s="56">
        <v>0.1288</v>
      </c>
      <c r="E555" s="38">
        <f t="shared" si="73"/>
        <v>12.879999999999999</v>
      </c>
      <c r="F555" s="124">
        <v>8.5000000000000006E-2</v>
      </c>
      <c r="G555" s="38">
        <f t="shared" si="74"/>
        <v>8.5</v>
      </c>
      <c r="H555" s="56">
        <v>2.8899999999999999E-2</v>
      </c>
      <c r="I555" s="38">
        <f t="shared" si="75"/>
        <v>2.8899999999999997</v>
      </c>
      <c r="J555" s="45" t="s">
        <v>754</v>
      </c>
      <c r="K555" s="17">
        <v>0</v>
      </c>
    </row>
    <row r="556" spans="1:11" ht="26.25" thickBot="1" x14ac:dyDescent="0.25">
      <c r="A556" s="140">
        <v>536</v>
      </c>
      <c r="B556" s="18" t="s">
        <v>517</v>
      </c>
      <c r="C556" s="19">
        <v>100</v>
      </c>
      <c r="D556" s="56">
        <v>0.1217</v>
      </c>
      <c r="E556" s="38">
        <f t="shared" si="73"/>
        <v>12.17</v>
      </c>
      <c r="F556" s="124">
        <v>0.161</v>
      </c>
      <c r="G556" s="38">
        <f t="shared" si="74"/>
        <v>16.100000000000001</v>
      </c>
      <c r="H556" s="56">
        <v>3.5400000000000001E-2</v>
      </c>
      <c r="I556" s="38">
        <f t="shared" si="75"/>
        <v>3.54</v>
      </c>
      <c r="J556" s="45" t="s">
        <v>754</v>
      </c>
      <c r="K556" s="17">
        <v>0</v>
      </c>
    </row>
    <row r="557" spans="1:11" ht="26.25" thickBot="1" x14ac:dyDescent="0.25">
      <c r="A557" s="140">
        <v>537</v>
      </c>
      <c r="B557" s="18" t="s">
        <v>518</v>
      </c>
      <c r="C557" s="19">
        <v>100</v>
      </c>
      <c r="D557" s="56">
        <v>0.1173</v>
      </c>
      <c r="E557" s="38">
        <f t="shared" si="73"/>
        <v>11.73</v>
      </c>
      <c r="F557" s="124">
        <v>3.7999999999999999E-2</v>
      </c>
      <c r="G557" s="38">
        <f t="shared" si="74"/>
        <v>3.8</v>
      </c>
      <c r="H557" s="56">
        <v>4.6399999999999997E-2</v>
      </c>
      <c r="I557" s="38">
        <f t="shared" si="75"/>
        <v>4.6399999999999997</v>
      </c>
      <c r="J557" s="45" t="s">
        <v>754</v>
      </c>
      <c r="K557" s="17">
        <v>0</v>
      </c>
    </row>
    <row r="558" spans="1:11" ht="26.25" thickBot="1" x14ac:dyDescent="0.25">
      <c r="A558" s="140">
        <v>538</v>
      </c>
      <c r="B558" s="18" t="s">
        <v>519</v>
      </c>
      <c r="C558" s="19">
        <v>200</v>
      </c>
      <c r="D558" s="56">
        <v>8.2600000000000007E-2</v>
      </c>
      <c r="E558" s="38">
        <f t="shared" si="73"/>
        <v>16.520000000000003</v>
      </c>
      <c r="F558" s="124">
        <v>1.9E-2</v>
      </c>
      <c r="G558" s="38">
        <f t="shared" si="74"/>
        <v>3.8</v>
      </c>
      <c r="H558" s="56">
        <v>2.2800000000000001E-2</v>
      </c>
      <c r="I558" s="38">
        <f t="shared" si="75"/>
        <v>4.5600000000000005</v>
      </c>
      <c r="J558" s="45" t="s">
        <v>754</v>
      </c>
      <c r="K558" s="17">
        <v>0</v>
      </c>
    </row>
    <row r="559" spans="1:11" ht="26.25" thickBot="1" x14ac:dyDescent="0.25">
      <c r="A559" s="140">
        <v>539</v>
      </c>
      <c r="B559" s="18" t="s">
        <v>520</v>
      </c>
      <c r="C559" s="19">
        <v>100</v>
      </c>
      <c r="D559" s="56"/>
      <c r="E559" s="38">
        <f t="shared" si="73"/>
        <v>0</v>
      </c>
      <c r="F559" s="124">
        <v>0.112</v>
      </c>
      <c r="G559" s="38">
        <f t="shared" si="74"/>
        <v>11.200000000000001</v>
      </c>
      <c r="H559" s="56">
        <v>3.61E-2</v>
      </c>
      <c r="I559" s="38">
        <f t="shared" si="75"/>
        <v>3.61</v>
      </c>
      <c r="J559" s="45" t="s">
        <v>754</v>
      </c>
      <c r="K559" s="17">
        <v>0</v>
      </c>
    </row>
    <row r="560" spans="1:11" ht="26.25" thickBot="1" x14ac:dyDescent="0.25">
      <c r="A560" s="140">
        <v>540</v>
      </c>
      <c r="B560" s="18" t="s">
        <v>521</v>
      </c>
      <c r="C560" s="19">
        <v>300</v>
      </c>
      <c r="D560" s="56">
        <v>8.5500000000000007E-2</v>
      </c>
      <c r="E560" s="38">
        <f t="shared" si="73"/>
        <v>25.650000000000002</v>
      </c>
      <c r="F560" s="124">
        <v>0.09</v>
      </c>
      <c r="G560" s="38">
        <f t="shared" si="74"/>
        <v>27</v>
      </c>
      <c r="H560" s="56">
        <v>1.4800000000000001E-2</v>
      </c>
      <c r="I560" s="38">
        <f t="shared" si="75"/>
        <v>4.4400000000000004</v>
      </c>
      <c r="J560" s="24">
        <v>6.252545000000001E-2</v>
      </c>
      <c r="K560" s="17">
        <f t="shared" si="76"/>
        <v>18.757635000000004</v>
      </c>
    </row>
    <row r="561" spans="1:11" ht="26.25" thickBot="1" x14ac:dyDescent="0.25">
      <c r="A561" s="140">
        <v>541</v>
      </c>
      <c r="B561" s="18" t="s">
        <v>522</v>
      </c>
      <c r="C561" s="19">
        <v>100</v>
      </c>
      <c r="D561" s="56">
        <v>9.9099999999999994E-2</v>
      </c>
      <c r="E561" s="38">
        <f t="shared" si="73"/>
        <v>9.91</v>
      </c>
      <c r="F561" s="124">
        <v>3.5999999999999997E-2</v>
      </c>
      <c r="G561" s="38">
        <f t="shared" si="74"/>
        <v>3.5999999999999996</v>
      </c>
      <c r="H561" s="56">
        <v>1.7266E-2</v>
      </c>
      <c r="I561" s="38">
        <f t="shared" si="75"/>
        <v>1.7265999999999999</v>
      </c>
      <c r="J561" s="24">
        <v>0.10515959999999999</v>
      </c>
      <c r="K561" s="17">
        <f t="shared" si="76"/>
        <v>10.51596</v>
      </c>
    </row>
    <row r="562" spans="1:11" ht="26.25" thickBot="1" x14ac:dyDescent="0.25">
      <c r="A562" s="140">
        <v>542</v>
      </c>
      <c r="B562" s="18" t="s">
        <v>523</v>
      </c>
      <c r="C562" s="19">
        <v>100</v>
      </c>
      <c r="D562" s="56">
        <v>0.13039999999999999</v>
      </c>
      <c r="E562" s="38">
        <f t="shared" si="73"/>
        <v>13.04</v>
      </c>
      <c r="F562" s="124">
        <v>7.5999999999999998E-2</v>
      </c>
      <c r="G562" s="38">
        <f t="shared" si="74"/>
        <v>7.6</v>
      </c>
      <c r="H562" s="56">
        <v>5.5899999999999998E-2</v>
      </c>
      <c r="I562" s="38">
        <f t="shared" si="75"/>
        <v>5.59</v>
      </c>
      <c r="J562" s="45" t="s">
        <v>754</v>
      </c>
      <c r="K562" s="17">
        <v>0</v>
      </c>
    </row>
    <row r="563" spans="1:11" ht="26.25" thickBot="1" x14ac:dyDescent="0.25">
      <c r="A563" s="140">
        <v>543</v>
      </c>
      <c r="B563" s="18" t="s">
        <v>524</v>
      </c>
      <c r="C563" s="19">
        <v>100</v>
      </c>
      <c r="D563" s="56">
        <v>0.13339999999999999</v>
      </c>
      <c r="E563" s="38">
        <f t="shared" si="73"/>
        <v>13.34</v>
      </c>
      <c r="F563" s="124">
        <v>0.121</v>
      </c>
      <c r="G563" s="38">
        <f t="shared" si="74"/>
        <v>12.1</v>
      </c>
      <c r="H563" s="56">
        <v>3.8800000000000001E-2</v>
      </c>
      <c r="I563" s="38">
        <f t="shared" si="75"/>
        <v>3.88</v>
      </c>
      <c r="J563" s="45" t="s">
        <v>754</v>
      </c>
      <c r="K563" s="17">
        <v>0</v>
      </c>
    </row>
    <row r="564" spans="1:11" ht="26.25" thickBot="1" x14ac:dyDescent="0.25">
      <c r="A564" s="140">
        <v>544</v>
      </c>
      <c r="B564" s="18" t="s">
        <v>525</v>
      </c>
      <c r="C564" s="19">
        <v>100</v>
      </c>
      <c r="D564" s="56">
        <v>9.5399999999999999E-2</v>
      </c>
      <c r="E564" s="38">
        <f t="shared" si="73"/>
        <v>9.5399999999999991</v>
      </c>
      <c r="F564" s="124">
        <v>3.5000000000000003E-2</v>
      </c>
      <c r="G564" s="38">
        <f t="shared" si="74"/>
        <v>3.5000000000000004</v>
      </c>
      <c r="H564" s="56">
        <v>1.95E-2</v>
      </c>
      <c r="I564" s="38">
        <f t="shared" si="75"/>
        <v>1.95</v>
      </c>
      <c r="J564" s="24">
        <v>9.5631250000000015E-2</v>
      </c>
      <c r="K564" s="17">
        <f t="shared" si="76"/>
        <v>9.5631250000000012</v>
      </c>
    </row>
    <row r="565" spans="1:11" ht="26.25" thickBot="1" x14ac:dyDescent="0.25">
      <c r="A565" s="140">
        <v>545</v>
      </c>
      <c r="B565" s="18" t="s">
        <v>526</v>
      </c>
      <c r="C565" s="19">
        <v>200</v>
      </c>
      <c r="D565" s="56">
        <v>0.1108</v>
      </c>
      <c r="E565" s="38">
        <f t="shared" si="73"/>
        <v>22.16</v>
      </c>
      <c r="F565" s="124">
        <v>3.9E-2</v>
      </c>
      <c r="G565" s="38">
        <f t="shared" si="74"/>
        <v>7.8</v>
      </c>
      <c r="H565" s="56">
        <v>5.4100000000000002E-2</v>
      </c>
      <c r="I565" s="38">
        <f t="shared" si="75"/>
        <v>10.82</v>
      </c>
      <c r="J565" s="24">
        <v>0.11607895000000003</v>
      </c>
      <c r="K565" s="17">
        <f t="shared" si="76"/>
        <v>23.215790000000005</v>
      </c>
    </row>
    <row r="566" spans="1:11" ht="26.25" thickBot="1" x14ac:dyDescent="0.25">
      <c r="A566" s="140">
        <v>546</v>
      </c>
      <c r="B566" s="18" t="s">
        <v>527</v>
      </c>
      <c r="C566" s="19">
        <v>200</v>
      </c>
      <c r="D566" s="56">
        <v>0.1195</v>
      </c>
      <c r="E566" s="38">
        <f t="shared" si="73"/>
        <v>23.9</v>
      </c>
      <c r="F566" s="124">
        <v>0.19800000000000001</v>
      </c>
      <c r="G566" s="38">
        <f t="shared" si="74"/>
        <v>39.6</v>
      </c>
      <c r="H566" s="56">
        <v>2.18E-2</v>
      </c>
      <c r="I566" s="38">
        <f t="shared" si="75"/>
        <v>4.3600000000000003</v>
      </c>
      <c r="J566" s="45" t="s">
        <v>754</v>
      </c>
      <c r="K566" s="17">
        <v>0</v>
      </c>
    </row>
    <row r="567" spans="1:11" ht="26.25" thickBot="1" x14ac:dyDescent="0.25">
      <c r="A567" s="140">
        <v>547</v>
      </c>
      <c r="B567" s="18" t="s">
        <v>528</v>
      </c>
      <c r="C567" s="19">
        <v>300</v>
      </c>
      <c r="D567" s="56">
        <v>9.4399999999999998E-2</v>
      </c>
      <c r="E567" s="38">
        <f t="shared" si="73"/>
        <v>28.32</v>
      </c>
      <c r="F567" s="124">
        <v>3.9E-2</v>
      </c>
      <c r="G567" s="38">
        <f t="shared" si="74"/>
        <v>11.7</v>
      </c>
      <c r="H567" s="56">
        <v>4.3400000000000001E-2</v>
      </c>
      <c r="I567" s="38">
        <f t="shared" si="75"/>
        <v>13.02</v>
      </c>
      <c r="J567" s="24">
        <v>0.10439455</v>
      </c>
      <c r="K567" s="17">
        <f t="shared" si="76"/>
        <v>31.318365</v>
      </c>
    </row>
    <row r="568" spans="1:11" ht="26.25" thickBot="1" x14ac:dyDescent="0.25">
      <c r="A568" s="140">
        <v>548</v>
      </c>
      <c r="B568" s="18" t="s">
        <v>529</v>
      </c>
      <c r="C568" s="19">
        <v>200</v>
      </c>
      <c r="D568" s="56">
        <v>0.17199999999999999</v>
      </c>
      <c r="E568" s="38">
        <f t="shared" si="73"/>
        <v>34.4</v>
      </c>
      <c r="F568" s="124">
        <v>0.14899999999999999</v>
      </c>
      <c r="G568" s="38">
        <f t="shared" si="74"/>
        <v>29.799999999999997</v>
      </c>
      <c r="H568" s="56">
        <v>7.2800000000000004E-2</v>
      </c>
      <c r="I568" s="38">
        <f t="shared" si="75"/>
        <v>14.56</v>
      </c>
      <c r="J568" s="45" t="s">
        <v>754</v>
      </c>
      <c r="K568" s="17">
        <v>0</v>
      </c>
    </row>
    <row r="569" spans="1:11" ht="26.25" thickBot="1" x14ac:dyDescent="0.25">
      <c r="A569" s="140">
        <v>549</v>
      </c>
      <c r="B569" s="18" t="s">
        <v>530</v>
      </c>
      <c r="C569" s="19">
        <v>400</v>
      </c>
      <c r="D569" s="56">
        <v>7.1599999999999997E-2</v>
      </c>
      <c r="E569" s="38">
        <f t="shared" si="73"/>
        <v>28.64</v>
      </c>
      <c r="F569" s="124">
        <v>0.1</v>
      </c>
      <c r="G569" s="38">
        <f t="shared" si="74"/>
        <v>40</v>
      </c>
      <c r="H569" s="56">
        <v>3.3799999999999997E-2</v>
      </c>
      <c r="I569" s="38">
        <f t="shared" si="75"/>
        <v>13.52</v>
      </c>
      <c r="J569" s="24">
        <v>6.8506750000000005E-2</v>
      </c>
      <c r="K569" s="17">
        <f t="shared" si="76"/>
        <v>27.402700000000003</v>
      </c>
    </row>
    <row r="570" spans="1:11" ht="26.25" thickBot="1" x14ac:dyDescent="0.25">
      <c r="A570" s="140">
        <v>550</v>
      </c>
      <c r="B570" s="18" t="s">
        <v>531</v>
      </c>
      <c r="C570" s="19">
        <v>200</v>
      </c>
      <c r="D570" s="56">
        <v>7.9000000000000001E-2</v>
      </c>
      <c r="E570" s="38">
        <f t="shared" si="73"/>
        <v>15.8</v>
      </c>
      <c r="F570" s="124">
        <v>0.13500000000000001</v>
      </c>
      <c r="G570" s="38">
        <f t="shared" si="74"/>
        <v>27</v>
      </c>
      <c r="H570" s="56">
        <v>3.2300000000000002E-2</v>
      </c>
      <c r="I570" s="38">
        <f t="shared" si="75"/>
        <v>6.4600000000000009</v>
      </c>
      <c r="J570" s="24">
        <v>9.2084200000000005E-2</v>
      </c>
      <c r="K570" s="17">
        <f t="shared" si="76"/>
        <v>18.416840000000001</v>
      </c>
    </row>
    <row r="571" spans="1:11" ht="26.25" thickBot="1" x14ac:dyDescent="0.25">
      <c r="A571" s="140">
        <v>551</v>
      </c>
      <c r="B571" s="18" t="s">
        <v>532</v>
      </c>
      <c r="C571" s="19">
        <v>200</v>
      </c>
      <c r="D571" s="56">
        <v>8.6699999999999999E-2</v>
      </c>
      <c r="E571" s="38">
        <f t="shared" si="73"/>
        <v>17.34</v>
      </c>
      <c r="F571" s="124">
        <v>0.14799999999999999</v>
      </c>
      <c r="G571" s="38">
        <f t="shared" si="74"/>
        <v>29.599999999999998</v>
      </c>
      <c r="H571" s="56">
        <v>2.3E-2</v>
      </c>
      <c r="I571" s="38">
        <f t="shared" si="75"/>
        <v>4.5999999999999996</v>
      </c>
      <c r="J571" s="24">
        <v>0.10773295000000001</v>
      </c>
      <c r="K571" s="17">
        <f t="shared" si="76"/>
        <v>21.546590000000002</v>
      </c>
    </row>
    <row r="572" spans="1:11" ht="26.25" thickBot="1" x14ac:dyDescent="0.25">
      <c r="A572" s="140">
        <v>552</v>
      </c>
      <c r="B572" s="18" t="s">
        <v>533</v>
      </c>
      <c r="C572" s="19">
        <v>300</v>
      </c>
      <c r="D572" s="56">
        <v>0.1</v>
      </c>
      <c r="E572" s="38">
        <f t="shared" si="73"/>
        <v>30</v>
      </c>
      <c r="F572" s="124">
        <v>0.18099999999999999</v>
      </c>
      <c r="G572" s="38">
        <f t="shared" si="74"/>
        <v>54.3</v>
      </c>
      <c r="H572" s="56">
        <v>3.3500000000000002E-2</v>
      </c>
      <c r="I572" s="38">
        <f t="shared" si="75"/>
        <v>10.050000000000001</v>
      </c>
      <c r="J572" s="45" t="s">
        <v>754</v>
      </c>
      <c r="K572" s="17">
        <v>0</v>
      </c>
    </row>
    <row r="573" spans="1:11" ht="26.25" thickBot="1" x14ac:dyDescent="0.25">
      <c r="A573" s="140">
        <v>553</v>
      </c>
      <c r="B573" s="18" t="s">
        <v>534</v>
      </c>
      <c r="C573" s="19">
        <v>100</v>
      </c>
      <c r="D573" s="56">
        <v>0.1086</v>
      </c>
      <c r="E573" s="38">
        <f t="shared" si="73"/>
        <v>10.86</v>
      </c>
      <c r="F573" s="124">
        <v>0.21099999999999999</v>
      </c>
      <c r="G573" s="38">
        <f t="shared" si="74"/>
        <v>21.099999999999998</v>
      </c>
      <c r="H573" s="56">
        <v>3.7636000000000003E-2</v>
      </c>
      <c r="I573" s="38">
        <f t="shared" si="75"/>
        <v>3.7636000000000003</v>
      </c>
      <c r="J573" s="24">
        <v>0.16365115000000002</v>
      </c>
      <c r="K573" s="17">
        <f t="shared" si="76"/>
        <v>16.365115000000003</v>
      </c>
    </row>
    <row r="574" spans="1:11" ht="26.25" thickBot="1" x14ac:dyDescent="0.25">
      <c r="A574" s="140">
        <v>554</v>
      </c>
      <c r="B574" s="18" t="s">
        <v>535</v>
      </c>
      <c r="C574" s="19">
        <v>300</v>
      </c>
      <c r="D574" s="56">
        <v>0.16139999999999999</v>
      </c>
      <c r="E574" s="38">
        <f t="shared" si="73"/>
        <v>48.419999999999995</v>
      </c>
      <c r="F574" s="124">
        <v>0.24</v>
      </c>
      <c r="G574" s="38">
        <f t="shared" si="74"/>
        <v>72</v>
      </c>
      <c r="H574" s="56">
        <v>4.0099999999999997E-2</v>
      </c>
      <c r="I574" s="38">
        <f t="shared" si="75"/>
        <v>12.03</v>
      </c>
      <c r="J574" s="45" t="s">
        <v>754</v>
      </c>
      <c r="K574" s="17">
        <v>0</v>
      </c>
    </row>
    <row r="575" spans="1:11" ht="28.5" customHeight="1" thickBot="1" x14ac:dyDescent="0.25">
      <c r="A575" s="140">
        <v>555</v>
      </c>
      <c r="B575" s="18" t="s">
        <v>536</v>
      </c>
      <c r="C575" s="19">
        <v>100</v>
      </c>
      <c r="D575" s="56">
        <v>0.19</v>
      </c>
      <c r="E575" s="38">
        <f t="shared" si="73"/>
        <v>19</v>
      </c>
      <c r="F575" s="124">
        <v>0.17799999999999999</v>
      </c>
      <c r="G575" s="38">
        <f t="shared" si="74"/>
        <v>17.8</v>
      </c>
      <c r="H575" s="56">
        <v>0.16889999999999999</v>
      </c>
      <c r="I575" s="38">
        <f t="shared" si="75"/>
        <v>16.89</v>
      </c>
      <c r="J575" s="24">
        <v>0.11107135000000001</v>
      </c>
      <c r="K575" s="17">
        <f t="shared" si="76"/>
        <v>11.107135000000001</v>
      </c>
    </row>
    <row r="576" spans="1:11" ht="29.25" customHeight="1" thickBot="1" x14ac:dyDescent="0.25">
      <c r="A576" s="140">
        <v>556</v>
      </c>
      <c r="B576" s="18" t="s">
        <v>537</v>
      </c>
      <c r="C576" s="19">
        <v>100</v>
      </c>
      <c r="D576" s="56">
        <v>0.22839999999999999</v>
      </c>
      <c r="E576" s="38">
        <f t="shared" si="73"/>
        <v>22.84</v>
      </c>
      <c r="F576" s="124">
        <v>0.183</v>
      </c>
      <c r="G576" s="38">
        <f t="shared" si="74"/>
        <v>18.3</v>
      </c>
      <c r="H576" s="56">
        <v>0.16889999999999999</v>
      </c>
      <c r="I576" s="38">
        <f t="shared" si="75"/>
        <v>16.89</v>
      </c>
      <c r="J576" s="24">
        <v>0.17269265</v>
      </c>
      <c r="K576" s="17">
        <f t="shared" si="76"/>
        <v>17.269265000000001</v>
      </c>
    </row>
    <row r="577" spans="1:11" ht="34.5" customHeight="1" thickBot="1" x14ac:dyDescent="0.25">
      <c r="A577" s="140">
        <v>557</v>
      </c>
      <c r="B577" s="18" t="s">
        <v>538</v>
      </c>
      <c r="C577" s="19">
        <v>100</v>
      </c>
      <c r="D577" s="56">
        <v>7.0199999999999999E-2</v>
      </c>
      <c r="E577" s="38">
        <f t="shared" si="73"/>
        <v>7.02</v>
      </c>
      <c r="F577" s="124">
        <v>0.26400000000000001</v>
      </c>
      <c r="G577" s="38">
        <f t="shared" si="74"/>
        <v>26.400000000000002</v>
      </c>
      <c r="H577" s="56">
        <v>0.39171600000000001</v>
      </c>
      <c r="I577" s="38">
        <f t="shared" si="75"/>
        <v>39.171599999999998</v>
      </c>
      <c r="J577" s="24">
        <v>0.22478560000000003</v>
      </c>
      <c r="K577" s="17">
        <f t="shared" si="76"/>
        <v>22.478560000000002</v>
      </c>
    </row>
    <row r="578" spans="1:11" ht="26.25" thickBot="1" x14ac:dyDescent="0.25">
      <c r="A578" s="140">
        <v>558</v>
      </c>
      <c r="B578" s="18" t="s">
        <v>471</v>
      </c>
      <c r="C578" s="19">
        <v>100</v>
      </c>
      <c r="D578" s="56">
        <v>4.9200000000000001E-2</v>
      </c>
      <c r="E578" s="38">
        <f t="shared" si="73"/>
        <v>4.92</v>
      </c>
      <c r="F578" s="124">
        <v>2.5999999999999999E-2</v>
      </c>
      <c r="G578" s="38">
        <f t="shared" si="74"/>
        <v>2.6</v>
      </c>
      <c r="H578" s="56">
        <v>1.24E-2</v>
      </c>
      <c r="I578" s="38">
        <f t="shared" si="75"/>
        <v>1.24</v>
      </c>
      <c r="J578" s="24">
        <v>9.7509100000000015E-2</v>
      </c>
      <c r="K578" s="17">
        <f t="shared" si="76"/>
        <v>9.7509100000000011</v>
      </c>
    </row>
    <row r="579" spans="1:11" ht="26.25" thickBot="1" x14ac:dyDescent="0.25">
      <c r="A579" s="140">
        <v>559</v>
      </c>
      <c r="B579" s="18" t="s">
        <v>473</v>
      </c>
      <c r="C579" s="19">
        <v>100</v>
      </c>
      <c r="D579" s="56">
        <v>5.8700000000000002E-2</v>
      </c>
      <c r="E579" s="38">
        <f t="shared" si="73"/>
        <v>5.87</v>
      </c>
      <c r="F579" s="124">
        <v>0.13700000000000001</v>
      </c>
      <c r="G579" s="38">
        <f t="shared" si="74"/>
        <v>13.700000000000001</v>
      </c>
      <c r="H579" s="56">
        <v>1.4744E-2</v>
      </c>
      <c r="I579" s="38">
        <f t="shared" si="75"/>
        <v>1.4743999999999999</v>
      </c>
      <c r="J579" s="45" t="s">
        <v>754</v>
      </c>
      <c r="K579" s="17">
        <v>0</v>
      </c>
    </row>
    <row r="580" spans="1:11" ht="26.25" thickBot="1" x14ac:dyDescent="0.25">
      <c r="A580" s="140">
        <v>560</v>
      </c>
      <c r="B580" s="18" t="s">
        <v>539</v>
      </c>
      <c r="C580" s="19">
        <v>100</v>
      </c>
      <c r="D580" s="56">
        <v>0.1244</v>
      </c>
      <c r="E580" s="38">
        <f t="shared" si="73"/>
        <v>12.44</v>
      </c>
      <c r="F580" s="124">
        <v>0.05</v>
      </c>
      <c r="G580" s="38">
        <f t="shared" si="74"/>
        <v>5</v>
      </c>
      <c r="H580" s="56">
        <v>5.3737999999999994E-2</v>
      </c>
      <c r="I580" s="38">
        <f t="shared" si="75"/>
        <v>5.3737999999999992</v>
      </c>
      <c r="J580" s="24">
        <v>0.24384230000000001</v>
      </c>
      <c r="K580" s="17">
        <f t="shared" si="76"/>
        <v>24.384230000000002</v>
      </c>
    </row>
    <row r="581" spans="1:11" ht="26.25" thickBot="1" x14ac:dyDescent="0.25">
      <c r="A581" s="140">
        <v>561</v>
      </c>
      <c r="B581" s="18" t="s">
        <v>540</v>
      </c>
      <c r="C581" s="19">
        <v>100</v>
      </c>
      <c r="D581" s="56">
        <v>3.2599999999999997E-2</v>
      </c>
      <c r="E581" s="38">
        <f t="shared" si="73"/>
        <v>3.26</v>
      </c>
      <c r="F581" s="124">
        <v>1.15E-2</v>
      </c>
      <c r="G581" s="38">
        <f t="shared" si="74"/>
        <v>1.1499999999999999</v>
      </c>
      <c r="H581" s="56">
        <v>7.4000000000000003E-3</v>
      </c>
      <c r="I581" s="38">
        <f t="shared" si="75"/>
        <v>0.74</v>
      </c>
      <c r="J581" s="24">
        <v>8.6766299999999991E-2</v>
      </c>
      <c r="K581" s="17">
        <f t="shared" si="76"/>
        <v>8.6766299999999994</v>
      </c>
    </row>
    <row r="582" spans="1:11" ht="26.25" thickBot="1" x14ac:dyDescent="0.25">
      <c r="A582" s="140">
        <v>562</v>
      </c>
      <c r="B582" s="18" t="s">
        <v>541</v>
      </c>
      <c r="C582" s="19">
        <v>100</v>
      </c>
      <c r="D582" s="56">
        <v>4.7100000000000003E-2</v>
      </c>
      <c r="E582" s="38">
        <f t="shared" si="73"/>
        <v>4.71</v>
      </c>
      <c r="F582" s="124">
        <v>2.5700000000000001E-2</v>
      </c>
      <c r="G582" s="38">
        <f t="shared" si="74"/>
        <v>2.5700000000000003</v>
      </c>
      <c r="H582" s="56">
        <v>1.7000000000000001E-2</v>
      </c>
      <c r="I582" s="38">
        <f t="shared" si="75"/>
        <v>1.7000000000000002</v>
      </c>
      <c r="J582" s="24">
        <v>0.15188649999999998</v>
      </c>
      <c r="K582" s="17">
        <f t="shared" si="76"/>
        <v>15.188649999999997</v>
      </c>
    </row>
    <row r="583" spans="1:11" ht="26.25" thickBot="1" x14ac:dyDescent="0.25">
      <c r="A583" s="140">
        <v>563</v>
      </c>
      <c r="B583" s="18" t="s">
        <v>542</v>
      </c>
      <c r="C583" s="19">
        <v>400</v>
      </c>
      <c r="D583" s="56">
        <v>5.8400000000000001E-2</v>
      </c>
      <c r="E583" s="38">
        <f t="shared" si="73"/>
        <v>23.36</v>
      </c>
      <c r="F583" s="124">
        <v>3.8300000000000001E-2</v>
      </c>
      <c r="G583" s="38">
        <f t="shared" si="74"/>
        <v>15.32</v>
      </c>
      <c r="H583" s="56">
        <v>2.0899999999999998E-2</v>
      </c>
      <c r="I583" s="38">
        <f t="shared" si="75"/>
        <v>8.36</v>
      </c>
      <c r="J583" s="24">
        <v>0.1786258</v>
      </c>
      <c r="K583" s="17">
        <f t="shared" si="76"/>
        <v>71.450320000000005</v>
      </c>
    </row>
    <row r="584" spans="1:11" ht="26.25" thickBot="1" x14ac:dyDescent="0.25">
      <c r="A584" s="140">
        <v>564</v>
      </c>
      <c r="B584" s="18" t="s">
        <v>543</v>
      </c>
      <c r="C584" s="19">
        <v>100</v>
      </c>
      <c r="D584" s="56">
        <v>2.98E-2</v>
      </c>
      <c r="E584" s="38">
        <f t="shared" si="73"/>
        <v>2.98</v>
      </c>
      <c r="F584" s="124">
        <v>3.0700000000000002E-2</v>
      </c>
      <c r="G584" s="38">
        <f t="shared" si="74"/>
        <v>3.0700000000000003</v>
      </c>
      <c r="H584" s="56">
        <v>9.4899999999999998E-2</v>
      </c>
      <c r="I584" s="38">
        <f t="shared" si="75"/>
        <v>9.49</v>
      </c>
      <c r="J584" s="45" t="s">
        <v>754</v>
      </c>
      <c r="K584" s="17">
        <v>0</v>
      </c>
    </row>
    <row r="585" spans="1:11" ht="26.25" thickBot="1" x14ac:dyDescent="0.25">
      <c r="A585" s="140">
        <v>565</v>
      </c>
      <c r="B585" s="18" t="s">
        <v>544</v>
      </c>
      <c r="C585" s="19">
        <v>100</v>
      </c>
      <c r="D585" s="56">
        <v>4.5499999999999999E-2</v>
      </c>
      <c r="E585" s="38">
        <f t="shared" si="73"/>
        <v>4.55</v>
      </c>
      <c r="F585" s="124">
        <v>3.73E-2</v>
      </c>
      <c r="G585" s="38">
        <f t="shared" si="74"/>
        <v>3.73</v>
      </c>
      <c r="H585" s="56">
        <v>1.7382400000000003E-2</v>
      </c>
      <c r="I585" s="38">
        <f t="shared" si="75"/>
        <v>1.7382400000000002</v>
      </c>
      <c r="J585" s="24">
        <v>0.25838895000000001</v>
      </c>
      <c r="K585" s="17">
        <f t="shared" si="76"/>
        <v>25.838895000000001</v>
      </c>
    </row>
    <row r="586" spans="1:11" ht="28.5" customHeight="1" thickBot="1" x14ac:dyDescent="0.25">
      <c r="A586" s="144">
        <v>566</v>
      </c>
      <c r="B586" s="40" t="s">
        <v>545</v>
      </c>
      <c r="C586" s="30">
        <v>200</v>
      </c>
      <c r="D586" s="56">
        <v>0.11749999999999999</v>
      </c>
      <c r="E586" s="38">
        <f t="shared" si="73"/>
        <v>23.5</v>
      </c>
      <c r="F586" s="124">
        <v>4.1700000000000001E-2</v>
      </c>
      <c r="G586" s="38">
        <f t="shared" si="74"/>
        <v>8.34</v>
      </c>
      <c r="H586" s="56">
        <v>6.88E-2</v>
      </c>
      <c r="I586" s="38">
        <f t="shared" si="75"/>
        <v>13.76</v>
      </c>
      <c r="J586" s="24">
        <v>0.10325500000000001</v>
      </c>
      <c r="K586" s="17">
        <f t="shared" si="76"/>
        <v>20.651000000000003</v>
      </c>
    </row>
    <row r="587" spans="1:11" ht="36.75" customHeight="1" thickBot="1" x14ac:dyDescent="0.25">
      <c r="A587" s="140">
        <v>567</v>
      </c>
      <c r="B587" s="18" t="s">
        <v>546</v>
      </c>
      <c r="C587" s="19">
        <v>100</v>
      </c>
      <c r="D587" s="56">
        <v>9.9099999999999994E-2</v>
      </c>
      <c r="E587" s="38">
        <f t="shared" si="73"/>
        <v>9.91</v>
      </c>
      <c r="F587" s="124">
        <v>3.6200000000000003E-2</v>
      </c>
      <c r="G587" s="38">
        <f t="shared" si="74"/>
        <v>3.62</v>
      </c>
      <c r="H587" s="56">
        <v>1.9400000000000001E-2</v>
      </c>
      <c r="I587" s="38">
        <f t="shared" si="75"/>
        <v>1.94</v>
      </c>
      <c r="J587" s="24">
        <v>0.10515959999999999</v>
      </c>
      <c r="K587" s="17">
        <f t="shared" si="76"/>
        <v>10.51596</v>
      </c>
    </row>
    <row r="588" spans="1:11" ht="33.75" customHeight="1" thickBot="1" x14ac:dyDescent="0.25">
      <c r="A588" s="140">
        <v>568</v>
      </c>
      <c r="B588" s="18" t="s">
        <v>547</v>
      </c>
      <c r="C588" s="19">
        <v>100</v>
      </c>
      <c r="D588" s="56">
        <v>8.2500000000000004E-2</v>
      </c>
      <c r="E588" s="38">
        <f t="shared" si="73"/>
        <v>8.25</v>
      </c>
      <c r="F588" s="124">
        <v>7.17E-2</v>
      </c>
      <c r="G588" s="38">
        <f t="shared" si="74"/>
        <v>7.17</v>
      </c>
      <c r="H588" s="56">
        <v>3.8600000000000002E-2</v>
      </c>
      <c r="I588" s="38">
        <f t="shared" si="75"/>
        <v>3.8600000000000003</v>
      </c>
      <c r="J588" s="24">
        <v>0.15245360000000002</v>
      </c>
      <c r="K588" s="17">
        <f t="shared" si="76"/>
        <v>15.245360000000002</v>
      </c>
    </row>
    <row r="589" spans="1:11" ht="24" customHeight="1" thickBot="1" x14ac:dyDescent="0.25">
      <c r="A589" s="140">
        <v>569</v>
      </c>
      <c r="B589" s="18" t="s">
        <v>548</v>
      </c>
      <c r="C589" s="19">
        <v>200</v>
      </c>
      <c r="D589" s="56">
        <v>4.4600000000000001E-2</v>
      </c>
      <c r="E589" s="38">
        <f t="shared" si="73"/>
        <v>8.92</v>
      </c>
      <c r="F589" s="124">
        <v>4.48E-2</v>
      </c>
      <c r="G589" s="38">
        <f t="shared" si="74"/>
        <v>8.9599999999999991</v>
      </c>
      <c r="H589" s="56">
        <v>2.8517999999999998E-2</v>
      </c>
      <c r="I589" s="38">
        <f t="shared" si="75"/>
        <v>5.7035999999999998</v>
      </c>
      <c r="J589" s="24">
        <v>9.751979999999999E-2</v>
      </c>
      <c r="K589" s="17">
        <f t="shared" si="76"/>
        <v>19.503959999999999</v>
      </c>
    </row>
    <row r="590" spans="1:11" ht="27" customHeight="1" thickBot="1" x14ac:dyDescent="0.25">
      <c r="A590" s="140">
        <v>570</v>
      </c>
      <c r="B590" s="18" t="s">
        <v>549</v>
      </c>
      <c r="C590" s="19">
        <v>200</v>
      </c>
      <c r="D590" s="56">
        <v>0.39</v>
      </c>
      <c r="E590" s="38">
        <f t="shared" si="73"/>
        <v>78</v>
      </c>
      <c r="F590" s="124">
        <v>0.31080000000000002</v>
      </c>
      <c r="G590" s="38">
        <f t="shared" si="74"/>
        <v>62.160000000000004</v>
      </c>
      <c r="H590" s="56">
        <v>0.29681999999999997</v>
      </c>
      <c r="I590" s="38">
        <f t="shared" si="75"/>
        <v>59.363999999999997</v>
      </c>
      <c r="J590" s="24">
        <v>0.47936000000000001</v>
      </c>
      <c r="K590" s="17">
        <f t="shared" si="76"/>
        <v>95.872</v>
      </c>
    </row>
    <row r="591" spans="1:11" ht="31.5" customHeight="1" thickBot="1" x14ac:dyDescent="0.25">
      <c r="A591" s="140">
        <v>571</v>
      </c>
      <c r="B591" s="18" t="s">
        <v>550</v>
      </c>
      <c r="C591" s="19">
        <v>200</v>
      </c>
      <c r="D591" s="56">
        <v>0.26</v>
      </c>
      <c r="E591" s="38">
        <f t="shared" si="73"/>
        <v>52</v>
      </c>
      <c r="F591" s="124">
        <v>0.29599999999999999</v>
      </c>
      <c r="G591" s="38">
        <f t="shared" si="74"/>
        <v>59.199999999999996</v>
      </c>
      <c r="H591" s="56">
        <v>0.258602</v>
      </c>
      <c r="I591" s="38">
        <f t="shared" si="75"/>
        <v>51.720399999999998</v>
      </c>
      <c r="J591" s="24">
        <v>0.50183</v>
      </c>
      <c r="K591" s="17">
        <f t="shared" si="76"/>
        <v>100.366</v>
      </c>
    </row>
    <row r="592" spans="1:11" ht="32.25" customHeight="1" thickBot="1" x14ac:dyDescent="0.25">
      <c r="A592" s="140">
        <v>572</v>
      </c>
      <c r="B592" s="18" t="s">
        <v>551</v>
      </c>
      <c r="C592" s="19">
        <v>100</v>
      </c>
      <c r="D592" s="56">
        <v>0.27</v>
      </c>
      <c r="E592" s="38">
        <f t="shared" si="73"/>
        <v>27</v>
      </c>
      <c r="F592" s="155">
        <v>0.24049999999999999</v>
      </c>
      <c r="G592" s="38">
        <f t="shared" si="74"/>
        <v>24.05</v>
      </c>
      <c r="H592" s="56">
        <v>0.21410000000000001</v>
      </c>
      <c r="I592" s="38">
        <f t="shared" si="75"/>
        <v>21.41</v>
      </c>
      <c r="J592" s="24">
        <v>0.62166999999999994</v>
      </c>
      <c r="K592" s="17">
        <f t="shared" si="76"/>
        <v>62.166999999999994</v>
      </c>
    </row>
    <row r="593" spans="1:11" ht="25.5" customHeight="1" thickBot="1" x14ac:dyDescent="0.25">
      <c r="A593" s="140">
        <v>573</v>
      </c>
      <c r="B593" s="18" t="s">
        <v>552</v>
      </c>
      <c r="C593" s="19">
        <v>200</v>
      </c>
      <c r="D593" s="56">
        <v>0.2339</v>
      </c>
      <c r="E593" s="38">
        <f t="shared" si="73"/>
        <v>46.78</v>
      </c>
      <c r="F593" s="155">
        <v>0.2482</v>
      </c>
      <c r="G593" s="38">
        <f t="shared" si="74"/>
        <v>49.64</v>
      </c>
      <c r="H593" s="56">
        <v>0.12163799999999998</v>
      </c>
      <c r="I593" s="38">
        <f t="shared" si="75"/>
        <v>24.327599999999997</v>
      </c>
      <c r="J593" s="24">
        <v>0.25600819999999996</v>
      </c>
      <c r="K593" s="17">
        <f t="shared" si="76"/>
        <v>51.20163999999999</v>
      </c>
    </row>
    <row r="594" spans="1:11" ht="21" customHeight="1" thickBot="1" x14ac:dyDescent="0.25">
      <c r="A594" s="140">
        <v>574</v>
      </c>
      <c r="B594" s="18" t="s">
        <v>553</v>
      </c>
      <c r="C594" s="19">
        <v>100</v>
      </c>
      <c r="D594" s="56">
        <v>0.27</v>
      </c>
      <c r="E594" s="38">
        <f t="shared" si="73"/>
        <v>27</v>
      </c>
      <c r="F594" s="155">
        <v>0.20580000000000001</v>
      </c>
      <c r="G594" s="38">
        <f t="shared" si="74"/>
        <v>20.580000000000002</v>
      </c>
      <c r="H594" s="56">
        <v>0.174988</v>
      </c>
      <c r="I594" s="38">
        <f t="shared" si="75"/>
        <v>17.498799999999999</v>
      </c>
      <c r="J594" s="24">
        <v>0.35952000000000001</v>
      </c>
      <c r="K594" s="17">
        <f t="shared" si="76"/>
        <v>35.951999999999998</v>
      </c>
    </row>
    <row r="595" spans="1:11" ht="22.5" customHeight="1" thickBot="1" x14ac:dyDescent="0.25">
      <c r="A595" s="140">
        <v>575</v>
      </c>
      <c r="B595" s="18" t="s">
        <v>554</v>
      </c>
      <c r="C595" s="19">
        <v>100</v>
      </c>
      <c r="D595" s="56">
        <v>0.32</v>
      </c>
      <c r="E595" s="38">
        <f t="shared" si="73"/>
        <v>32</v>
      </c>
      <c r="F595" s="155">
        <v>0.28799999999999998</v>
      </c>
      <c r="G595" s="38">
        <f t="shared" si="74"/>
        <v>28.799999999999997</v>
      </c>
      <c r="H595" s="56">
        <v>0.219414</v>
      </c>
      <c r="I595" s="38">
        <f t="shared" si="75"/>
        <v>21.941400000000002</v>
      </c>
      <c r="J595" s="24">
        <v>0.45689000000000002</v>
      </c>
      <c r="K595" s="17">
        <f t="shared" si="76"/>
        <v>45.689</v>
      </c>
    </row>
    <row r="596" spans="1:11" ht="24.75" customHeight="1" thickBot="1" x14ac:dyDescent="0.25">
      <c r="A596" s="140">
        <v>576</v>
      </c>
      <c r="B596" s="18" t="s">
        <v>555</v>
      </c>
      <c r="C596" s="19">
        <v>200</v>
      </c>
      <c r="D596" s="56">
        <v>0.53</v>
      </c>
      <c r="E596" s="38">
        <f t="shared" si="73"/>
        <v>106</v>
      </c>
      <c r="F596" s="155">
        <v>0.42870000000000003</v>
      </c>
      <c r="G596" s="38">
        <f t="shared" si="74"/>
        <v>85.740000000000009</v>
      </c>
      <c r="H596" s="56">
        <v>0.31780000000000003</v>
      </c>
      <c r="I596" s="38">
        <f t="shared" si="75"/>
        <v>63.56</v>
      </c>
      <c r="J596" s="24">
        <v>0.71904000000000001</v>
      </c>
      <c r="K596" s="17">
        <f t="shared" si="76"/>
        <v>143.80799999999999</v>
      </c>
    </row>
    <row r="597" spans="1:11" ht="25.5" customHeight="1" thickBot="1" x14ac:dyDescent="0.25">
      <c r="A597" s="140">
        <v>577</v>
      </c>
      <c r="B597" s="18" t="s">
        <v>556</v>
      </c>
      <c r="C597" s="19">
        <v>100</v>
      </c>
      <c r="D597" s="56">
        <v>0.6</v>
      </c>
      <c r="E597" s="38">
        <f t="shared" ref="E597:E634" si="77">C597*D597</f>
        <v>60</v>
      </c>
      <c r="F597" s="155">
        <v>0.65469999999999995</v>
      </c>
      <c r="G597" s="38">
        <f t="shared" si="74"/>
        <v>65.47</v>
      </c>
      <c r="H597" s="56">
        <v>0.24679999999999999</v>
      </c>
      <c r="I597" s="38">
        <f t="shared" si="75"/>
        <v>24.68</v>
      </c>
      <c r="J597" s="24">
        <v>0.81641000000000008</v>
      </c>
      <c r="K597" s="17">
        <f t="shared" si="76"/>
        <v>81.641000000000005</v>
      </c>
    </row>
    <row r="598" spans="1:11" ht="19.5" customHeight="1" thickBot="1" x14ac:dyDescent="0.25">
      <c r="A598" s="140">
        <v>578</v>
      </c>
      <c r="B598" s="18" t="s">
        <v>557</v>
      </c>
      <c r="C598" s="19">
        <v>100</v>
      </c>
      <c r="D598" s="56">
        <v>0.13700000000000001</v>
      </c>
      <c r="E598" s="38">
        <f t="shared" si="77"/>
        <v>13.700000000000001</v>
      </c>
      <c r="F598" s="155">
        <v>5.0299999999999997E-2</v>
      </c>
      <c r="G598" s="38">
        <f t="shared" ref="G598:G634" si="78">C598*F598</f>
        <v>5.0299999999999994</v>
      </c>
      <c r="H598" s="56">
        <v>3.6471999999999991E-2</v>
      </c>
      <c r="I598" s="38">
        <f t="shared" ref="I598:I634" si="79">C598*H598</f>
        <v>3.6471999999999989</v>
      </c>
      <c r="J598" s="24">
        <v>0.1082198</v>
      </c>
      <c r="K598" s="17">
        <f t="shared" ref="K598:K634" si="80">C598*J598</f>
        <v>10.82198</v>
      </c>
    </row>
    <row r="599" spans="1:11" ht="32.25" customHeight="1" thickBot="1" x14ac:dyDescent="0.25">
      <c r="A599" s="140">
        <v>579</v>
      </c>
      <c r="B599" s="18" t="s">
        <v>558</v>
      </c>
      <c r="C599" s="19">
        <v>300</v>
      </c>
      <c r="D599" s="56">
        <v>6.9800000000000001E-2</v>
      </c>
      <c r="E599" s="38">
        <f t="shared" si="77"/>
        <v>20.94</v>
      </c>
      <c r="F599" s="155">
        <v>5.0599999999999999E-2</v>
      </c>
      <c r="G599" s="38">
        <f t="shared" si="78"/>
        <v>15.18</v>
      </c>
      <c r="H599" s="56">
        <v>3.3950000000000001E-2</v>
      </c>
      <c r="I599" s="38">
        <f t="shared" si="79"/>
        <v>10.185</v>
      </c>
      <c r="J599" s="24">
        <v>0.82764500000000008</v>
      </c>
      <c r="K599" s="17">
        <f t="shared" si="80"/>
        <v>248.29350000000002</v>
      </c>
    </row>
    <row r="600" spans="1:11" ht="31.5" customHeight="1" thickBot="1" x14ac:dyDescent="0.25">
      <c r="A600" s="140">
        <v>580</v>
      </c>
      <c r="B600" s="18" t="s">
        <v>559</v>
      </c>
      <c r="C600" s="19">
        <v>100</v>
      </c>
      <c r="D600" s="56">
        <v>0.13600000000000001</v>
      </c>
      <c r="E600" s="38">
        <f t="shared" si="77"/>
        <v>13.600000000000001</v>
      </c>
      <c r="F600" s="155">
        <v>0.1047</v>
      </c>
      <c r="G600" s="38">
        <f t="shared" si="78"/>
        <v>10.47</v>
      </c>
      <c r="H600" s="56">
        <v>9.68836E-2</v>
      </c>
      <c r="I600" s="38">
        <f t="shared" si="79"/>
        <v>9.6883599999999994</v>
      </c>
      <c r="J600" s="24">
        <v>1.1095900000000001</v>
      </c>
      <c r="K600" s="17">
        <f t="shared" si="80"/>
        <v>110.959</v>
      </c>
    </row>
    <row r="601" spans="1:11" ht="25.5" customHeight="1" thickBot="1" x14ac:dyDescent="0.25">
      <c r="A601" s="140">
        <v>581</v>
      </c>
      <c r="B601" s="18" t="s">
        <v>560</v>
      </c>
      <c r="C601" s="19">
        <v>400</v>
      </c>
      <c r="D601" s="56">
        <v>7.2599999999999998E-2</v>
      </c>
      <c r="E601" s="38">
        <f t="shared" si="77"/>
        <v>29.04</v>
      </c>
      <c r="F601" s="155">
        <v>5.6800000000000003E-2</v>
      </c>
      <c r="G601" s="38">
        <f t="shared" si="78"/>
        <v>22.720000000000002</v>
      </c>
      <c r="H601" s="56">
        <v>1.7654E-2</v>
      </c>
      <c r="I601" s="38">
        <f t="shared" si="79"/>
        <v>7.0615999999999994</v>
      </c>
      <c r="J601" s="24">
        <v>9.0329400000000004E-2</v>
      </c>
      <c r="K601" s="17">
        <f t="shared" si="80"/>
        <v>36.13176</v>
      </c>
    </row>
    <row r="602" spans="1:11" ht="19.5" customHeight="1" thickBot="1" x14ac:dyDescent="0.25">
      <c r="A602" s="140">
        <v>582</v>
      </c>
      <c r="B602" s="18" t="s">
        <v>561</v>
      </c>
      <c r="C602" s="19">
        <v>100</v>
      </c>
      <c r="D602" s="56">
        <v>7.6200000000000004E-2</v>
      </c>
      <c r="E602" s="38">
        <f t="shared" si="77"/>
        <v>7.62</v>
      </c>
      <c r="F602" s="155">
        <v>3.3799999999999997E-2</v>
      </c>
      <c r="G602" s="38">
        <f t="shared" si="78"/>
        <v>3.38</v>
      </c>
      <c r="H602" s="56">
        <v>2.8400000000000002E-2</v>
      </c>
      <c r="I602" s="38">
        <f t="shared" si="79"/>
        <v>2.8400000000000003</v>
      </c>
      <c r="J602" s="24">
        <v>9.0329400000000004E-2</v>
      </c>
      <c r="K602" s="17">
        <f t="shared" si="80"/>
        <v>9.03294</v>
      </c>
    </row>
    <row r="603" spans="1:11" ht="24" customHeight="1" thickBot="1" x14ac:dyDescent="0.25">
      <c r="A603" s="140">
        <v>583</v>
      </c>
      <c r="B603" s="18" t="s">
        <v>562</v>
      </c>
      <c r="C603" s="19">
        <v>100</v>
      </c>
      <c r="D603" s="56">
        <v>3.2599999999999997E-2</v>
      </c>
      <c r="E603" s="38">
        <f t="shared" si="77"/>
        <v>3.26</v>
      </c>
      <c r="F603" s="155">
        <v>9.4999999999999998E-3</v>
      </c>
      <c r="G603" s="38">
        <f t="shared" si="78"/>
        <v>0.95</v>
      </c>
      <c r="H603" s="56">
        <v>9.5059999999999988E-3</v>
      </c>
      <c r="I603" s="38">
        <f t="shared" si="79"/>
        <v>0.95059999999999989</v>
      </c>
      <c r="J603" s="24">
        <v>5.3762150000000002E-2</v>
      </c>
      <c r="K603" s="17">
        <f t="shared" si="80"/>
        <v>5.3762150000000002</v>
      </c>
    </row>
    <row r="604" spans="1:11" ht="24.75" customHeight="1" thickBot="1" x14ac:dyDescent="0.25">
      <c r="A604" s="140">
        <v>584</v>
      </c>
      <c r="B604" s="18" t="s">
        <v>563</v>
      </c>
      <c r="C604" s="19">
        <v>100</v>
      </c>
      <c r="D604" s="56">
        <v>3.3300000000000003E-2</v>
      </c>
      <c r="E604" s="38">
        <f t="shared" si="77"/>
        <v>3.3300000000000005</v>
      </c>
      <c r="F604" s="155">
        <v>1.37E-2</v>
      </c>
      <c r="G604" s="38">
        <f t="shared" si="78"/>
        <v>1.37</v>
      </c>
      <c r="H604" s="56">
        <v>9.5059999999999988E-3</v>
      </c>
      <c r="I604" s="38">
        <f t="shared" si="79"/>
        <v>0.95059999999999989</v>
      </c>
      <c r="J604" s="24">
        <v>5.7309200000000005E-2</v>
      </c>
      <c r="K604" s="17">
        <f t="shared" si="80"/>
        <v>5.7309200000000002</v>
      </c>
    </row>
    <row r="605" spans="1:11" ht="19.5" customHeight="1" thickBot="1" x14ac:dyDescent="0.25">
      <c r="A605" s="140">
        <v>585</v>
      </c>
      <c r="B605" s="18" t="s">
        <v>564</v>
      </c>
      <c r="C605" s="19">
        <v>100</v>
      </c>
      <c r="D605" s="56">
        <v>4.2599999999999999E-2</v>
      </c>
      <c r="E605" s="38">
        <f t="shared" si="77"/>
        <v>4.26</v>
      </c>
      <c r="F605" s="155">
        <v>2.4500000000000001E-2</v>
      </c>
      <c r="G605" s="38">
        <f t="shared" si="78"/>
        <v>2.4500000000000002</v>
      </c>
      <c r="H605" s="56">
        <v>1.5800000000000002E-2</v>
      </c>
      <c r="I605" s="38">
        <f t="shared" si="79"/>
        <v>1.58</v>
      </c>
      <c r="J605" s="24">
        <v>8.3460000000000006E-2</v>
      </c>
      <c r="K605" s="17">
        <f t="shared" si="80"/>
        <v>8.3460000000000001</v>
      </c>
    </row>
    <row r="606" spans="1:11" ht="19.5" customHeight="1" thickBot="1" x14ac:dyDescent="0.25">
      <c r="A606" s="140">
        <v>586</v>
      </c>
      <c r="B606" s="18" t="s">
        <v>565</v>
      </c>
      <c r="C606" s="19">
        <v>100</v>
      </c>
      <c r="D606" s="56">
        <v>4.4600000000000001E-2</v>
      </c>
      <c r="E606" s="38">
        <f t="shared" si="77"/>
        <v>4.46</v>
      </c>
      <c r="F606" s="155">
        <v>2.0299999999999999E-2</v>
      </c>
      <c r="G606" s="38">
        <f t="shared" si="78"/>
        <v>2.0299999999999998</v>
      </c>
      <c r="H606" s="56">
        <v>1.34E-2</v>
      </c>
      <c r="I606" s="38">
        <f t="shared" si="79"/>
        <v>1.34</v>
      </c>
      <c r="J606" s="24">
        <v>8.6589749999999993E-2</v>
      </c>
      <c r="K606" s="17">
        <f t="shared" si="80"/>
        <v>8.6589749999999999</v>
      </c>
    </row>
    <row r="607" spans="1:11" ht="19.5" customHeight="1" thickBot="1" x14ac:dyDescent="0.25">
      <c r="A607" s="140">
        <v>587</v>
      </c>
      <c r="B607" s="18" t="s">
        <v>566</v>
      </c>
      <c r="C607" s="19">
        <v>200</v>
      </c>
      <c r="D607" s="56">
        <v>4.7300000000000002E-2</v>
      </c>
      <c r="E607" s="38">
        <f t="shared" si="77"/>
        <v>9.4600000000000009</v>
      </c>
      <c r="F607" s="155">
        <v>2.3800000000000002E-2</v>
      </c>
      <c r="G607" s="38">
        <f t="shared" si="78"/>
        <v>4.7600000000000007</v>
      </c>
      <c r="H607" s="56">
        <v>1.49E-2</v>
      </c>
      <c r="I607" s="38">
        <f t="shared" si="79"/>
        <v>2.98</v>
      </c>
      <c r="J607" s="24">
        <v>9.7995950000000012E-2</v>
      </c>
      <c r="K607" s="17">
        <f t="shared" si="80"/>
        <v>19.599190000000004</v>
      </c>
    </row>
    <row r="608" spans="1:11" ht="18" customHeight="1" thickBot="1" x14ac:dyDescent="0.25">
      <c r="A608" s="140">
        <v>588</v>
      </c>
      <c r="B608" s="18" t="s">
        <v>567</v>
      </c>
      <c r="C608" s="19">
        <v>200</v>
      </c>
      <c r="D608" s="56">
        <v>4.7100000000000003E-2</v>
      </c>
      <c r="E608" s="38">
        <f t="shared" si="77"/>
        <v>9.42</v>
      </c>
      <c r="F608" s="155">
        <v>2.4E-2</v>
      </c>
      <c r="G608" s="38">
        <f t="shared" si="78"/>
        <v>4.8</v>
      </c>
      <c r="H608" s="56">
        <v>2.1399999999999999E-2</v>
      </c>
      <c r="I608" s="38">
        <f t="shared" si="79"/>
        <v>4.2799999999999994</v>
      </c>
      <c r="J608" s="24">
        <v>8.610290000000001E-2</v>
      </c>
      <c r="K608" s="17">
        <f t="shared" si="80"/>
        <v>17.220580000000002</v>
      </c>
    </row>
    <row r="609" spans="1:11" ht="28.5" customHeight="1" thickBot="1" x14ac:dyDescent="0.25">
      <c r="A609" s="140">
        <v>589</v>
      </c>
      <c r="B609" s="18" t="s">
        <v>568</v>
      </c>
      <c r="C609" s="19">
        <v>200</v>
      </c>
      <c r="D609" s="56">
        <v>5.21E-2</v>
      </c>
      <c r="E609" s="38">
        <f t="shared" si="77"/>
        <v>10.42</v>
      </c>
      <c r="F609" s="155">
        <v>0.31669999999999998</v>
      </c>
      <c r="G609" s="38">
        <f t="shared" si="78"/>
        <v>63.339999999999996</v>
      </c>
      <c r="H609" s="56">
        <v>1.89E-2</v>
      </c>
      <c r="I609" s="38">
        <f t="shared" si="79"/>
        <v>3.7800000000000002</v>
      </c>
      <c r="J609" s="24">
        <v>9.7995950000000012E-2</v>
      </c>
      <c r="K609" s="17">
        <f t="shared" si="80"/>
        <v>19.599190000000004</v>
      </c>
    </row>
    <row r="610" spans="1:11" ht="20.25" customHeight="1" thickBot="1" x14ac:dyDescent="0.25">
      <c r="A610" s="140">
        <v>590</v>
      </c>
      <c r="B610" s="18" t="s">
        <v>569</v>
      </c>
      <c r="C610" s="19">
        <v>100</v>
      </c>
      <c r="D610" s="56">
        <v>6.6799999999999998E-2</v>
      </c>
      <c r="E610" s="38">
        <f t="shared" si="77"/>
        <v>6.68</v>
      </c>
      <c r="F610" s="155">
        <v>4.2000000000000003E-2</v>
      </c>
      <c r="G610" s="38">
        <f t="shared" si="78"/>
        <v>4.2</v>
      </c>
      <c r="H610" s="56">
        <v>2.5802000000000002E-2</v>
      </c>
      <c r="I610" s="38">
        <f t="shared" si="79"/>
        <v>2.5802</v>
      </c>
      <c r="J610" s="24">
        <v>0.13937820000000001</v>
      </c>
      <c r="K610" s="17">
        <f t="shared" si="80"/>
        <v>13.93782</v>
      </c>
    </row>
    <row r="611" spans="1:11" ht="21" customHeight="1" thickBot="1" x14ac:dyDescent="0.25">
      <c r="A611" s="140">
        <v>591</v>
      </c>
      <c r="B611" s="18" t="s">
        <v>570</v>
      </c>
      <c r="C611" s="19">
        <v>100</v>
      </c>
      <c r="D611" s="56">
        <v>7.4200000000000002E-2</v>
      </c>
      <c r="E611" s="38">
        <f t="shared" si="77"/>
        <v>7.42</v>
      </c>
      <c r="F611" s="155">
        <v>4.2500000000000003E-2</v>
      </c>
      <c r="G611" s="38">
        <f t="shared" si="78"/>
        <v>4.25</v>
      </c>
      <c r="H611" s="56">
        <v>2.1499999999999998E-2</v>
      </c>
      <c r="I611" s="38">
        <f t="shared" si="79"/>
        <v>2.15</v>
      </c>
      <c r="J611" s="24">
        <v>0.16059095000000004</v>
      </c>
      <c r="K611" s="17">
        <f t="shared" si="80"/>
        <v>16.059095000000003</v>
      </c>
    </row>
    <row r="612" spans="1:11" ht="31.5" customHeight="1" thickBot="1" x14ac:dyDescent="0.25">
      <c r="A612" s="140">
        <v>592</v>
      </c>
      <c r="B612" s="18" t="s">
        <v>571</v>
      </c>
      <c r="C612" s="19">
        <v>100</v>
      </c>
      <c r="D612" s="56">
        <v>7.2499999999999995E-2</v>
      </c>
      <c r="E612" s="38">
        <f t="shared" si="77"/>
        <v>7.2499999999999991</v>
      </c>
      <c r="F612" s="155">
        <v>3.2199999999999999E-2</v>
      </c>
      <c r="G612" s="38">
        <f t="shared" si="78"/>
        <v>3.2199999999999998</v>
      </c>
      <c r="H612" s="56">
        <v>3.007E-2</v>
      </c>
      <c r="I612" s="38">
        <f t="shared" si="79"/>
        <v>3.0070000000000001</v>
      </c>
      <c r="J612" s="24">
        <v>0.13318825000000001</v>
      </c>
      <c r="K612" s="17">
        <f t="shared" si="80"/>
        <v>13.318825</v>
      </c>
    </row>
    <row r="613" spans="1:11" ht="33" customHeight="1" thickBot="1" x14ac:dyDescent="0.25">
      <c r="A613" s="140">
        <v>593</v>
      </c>
      <c r="B613" s="18" t="s">
        <v>572</v>
      </c>
      <c r="C613" s="19">
        <v>100</v>
      </c>
      <c r="D613" s="56">
        <v>7.6600000000000001E-2</v>
      </c>
      <c r="E613" s="38">
        <f t="shared" si="77"/>
        <v>7.66</v>
      </c>
      <c r="F613" s="155">
        <v>3.9699999999999999E-2</v>
      </c>
      <c r="G613" s="38">
        <f t="shared" si="78"/>
        <v>3.9699999999999998</v>
      </c>
      <c r="H613" s="56">
        <v>2.5499999999999998E-2</v>
      </c>
      <c r="I613" s="38">
        <f t="shared" si="79"/>
        <v>2.5499999999999998</v>
      </c>
      <c r="J613" s="24">
        <v>0.15245360000000002</v>
      </c>
      <c r="K613" s="17">
        <f t="shared" si="80"/>
        <v>15.245360000000002</v>
      </c>
    </row>
    <row r="614" spans="1:11" ht="27.75" customHeight="1" thickBot="1" x14ac:dyDescent="0.25">
      <c r="A614" s="140">
        <v>594</v>
      </c>
      <c r="B614" s="18" t="s">
        <v>573</v>
      </c>
      <c r="C614" s="19">
        <v>100</v>
      </c>
      <c r="D614" s="56">
        <v>8.5000000000000006E-2</v>
      </c>
      <c r="E614" s="38">
        <f t="shared" si="77"/>
        <v>8.5</v>
      </c>
      <c r="F614" s="155">
        <v>4.58E-2</v>
      </c>
      <c r="G614" s="38">
        <f t="shared" si="78"/>
        <v>4.58</v>
      </c>
      <c r="H614" s="56">
        <v>3.4338E-2</v>
      </c>
      <c r="I614" s="38">
        <f t="shared" si="79"/>
        <v>3.4338000000000002</v>
      </c>
      <c r="J614" s="24">
        <v>0.16128645000000003</v>
      </c>
      <c r="K614" s="17">
        <f t="shared" si="80"/>
        <v>16.128645000000002</v>
      </c>
    </row>
    <row r="615" spans="1:11" ht="25.5" customHeight="1" thickBot="1" x14ac:dyDescent="0.25">
      <c r="A615" s="140">
        <v>595</v>
      </c>
      <c r="B615" s="18" t="s">
        <v>574</v>
      </c>
      <c r="C615" s="19">
        <v>100</v>
      </c>
      <c r="D615" s="56">
        <v>8.9200000000000002E-2</v>
      </c>
      <c r="E615" s="38">
        <f t="shared" si="77"/>
        <v>8.92</v>
      </c>
      <c r="F615" s="155">
        <v>6.7299999999999999E-2</v>
      </c>
      <c r="G615" s="38">
        <f t="shared" si="78"/>
        <v>6.7299999999999995</v>
      </c>
      <c r="H615" s="56">
        <v>4.1709999999999997E-2</v>
      </c>
      <c r="I615" s="38">
        <f t="shared" si="79"/>
        <v>4.1709999999999994</v>
      </c>
      <c r="J615" s="24">
        <v>0.16128645000000003</v>
      </c>
      <c r="K615" s="17">
        <f t="shared" si="80"/>
        <v>16.128645000000002</v>
      </c>
    </row>
    <row r="616" spans="1:11" ht="34.5" customHeight="1" thickBot="1" x14ac:dyDescent="0.25">
      <c r="A616" s="140">
        <v>596</v>
      </c>
      <c r="B616" s="18" t="s">
        <v>575</v>
      </c>
      <c r="C616" s="19">
        <v>100</v>
      </c>
      <c r="D616" s="56">
        <v>9.9299999999999999E-2</v>
      </c>
      <c r="E616" s="38">
        <f t="shared" si="77"/>
        <v>9.93</v>
      </c>
      <c r="F616" s="155">
        <v>6.5299999999999997E-2</v>
      </c>
      <c r="G616" s="38">
        <f t="shared" si="78"/>
        <v>6.5299999999999994</v>
      </c>
      <c r="H616" s="56">
        <v>5.0633999999999998E-2</v>
      </c>
      <c r="I616" s="38">
        <f t="shared" si="79"/>
        <v>5.0633999999999997</v>
      </c>
      <c r="J616" s="24">
        <v>0.19627009999999998</v>
      </c>
      <c r="K616" s="17">
        <f t="shared" si="80"/>
        <v>19.627009999999999</v>
      </c>
    </row>
    <row r="617" spans="1:11" ht="30.75" customHeight="1" thickBot="1" x14ac:dyDescent="0.25">
      <c r="A617" s="140">
        <v>597</v>
      </c>
      <c r="B617" s="18" t="s">
        <v>576</v>
      </c>
      <c r="C617" s="19">
        <v>100</v>
      </c>
      <c r="D617" s="56">
        <v>5.1400000000000001E-2</v>
      </c>
      <c r="E617" s="38">
        <f t="shared" si="77"/>
        <v>5.1400000000000006</v>
      </c>
      <c r="F617" s="155">
        <v>2.0500000000000001E-2</v>
      </c>
      <c r="G617" s="38">
        <f t="shared" si="78"/>
        <v>2.0500000000000003</v>
      </c>
      <c r="H617" s="56">
        <v>8.5000000000000006E-3</v>
      </c>
      <c r="I617" s="38">
        <f t="shared" si="79"/>
        <v>0.85000000000000009</v>
      </c>
      <c r="J617" s="24">
        <v>6.0647600000000003E-2</v>
      </c>
      <c r="K617" s="17">
        <f t="shared" si="80"/>
        <v>6.0647600000000006</v>
      </c>
    </row>
    <row r="618" spans="1:11" ht="32.25" customHeight="1" thickBot="1" x14ac:dyDescent="0.25">
      <c r="A618" s="140">
        <v>598</v>
      </c>
      <c r="B618" s="18" t="s">
        <v>577</v>
      </c>
      <c r="C618" s="19">
        <v>100</v>
      </c>
      <c r="D618" s="22">
        <v>5.8500000000000003E-2</v>
      </c>
      <c r="E618" s="38">
        <f t="shared" si="77"/>
        <v>5.8500000000000005</v>
      </c>
      <c r="F618" s="155">
        <v>2.2800000000000001E-2</v>
      </c>
      <c r="G618" s="38">
        <f t="shared" si="78"/>
        <v>2.2800000000000002</v>
      </c>
      <c r="H618" s="56">
        <v>1.15E-2</v>
      </c>
      <c r="I618" s="38">
        <f t="shared" si="79"/>
        <v>1.1499999999999999</v>
      </c>
      <c r="J618" s="24">
        <v>6.8506750000000005E-2</v>
      </c>
      <c r="K618" s="17">
        <f t="shared" si="80"/>
        <v>6.8506750000000007</v>
      </c>
    </row>
    <row r="619" spans="1:11" ht="30.75" customHeight="1" thickBot="1" x14ac:dyDescent="0.25">
      <c r="A619" s="140">
        <v>599</v>
      </c>
      <c r="B619" s="18" t="s">
        <v>578</v>
      </c>
      <c r="C619" s="19">
        <v>100</v>
      </c>
      <c r="D619" s="22">
        <v>7.6600000000000001E-2</v>
      </c>
      <c r="E619" s="38">
        <f t="shared" si="77"/>
        <v>7.66</v>
      </c>
      <c r="F619" s="155">
        <v>3.5099999999999999E-2</v>
      </c>
      <c r="G619" s="38">
        <f t="shared" si="78"/>
        <v>3.51</v>
      </c>
      <c r="H619" s="56">
        <v>1.6899999999999998E-2</v>
      </c>
      <c r="I619" s="38">
        <f t="shared" si="79"/>
        <v>1.69</v>
      </c>
      <c r="J619" s="24">
        <v>9.3962050000000005E-2</v>
      </c>
      <c r="K619" s="17">
        <f t="shared" si="80"/>
        <v>9.3962050000000001</v>
      </c>
    </row>
    <row r="620" spans="1:11" ht="29.25" customHeight="1" thickBot="1" x14ac:dyDescent="0.25">
      <c r="A620" s="140">
        <v>600</v>
      </c>
      <c r="B620" s="18" t="s">
        <v>579</v>
      </c>
      <c r="C620" s="19">
        <v>100</v>
      </c>
      <c r="D620" s="22">
        <v>5.74E-2</v>
      </c>
      <c r="E620" s="38">
        <f t="shared" si="77"/>
        <v>5.74</v>
      </c>
      <c r="F620" s="155">
        <v>2.8299999999999999E-2</v>
      </c>
      <c r="G620" s="38">
        <f t="shared" si="78"/>
        <v>2.83</v>
      </c>
      <c r="H620" s="56">
        <v>1.1900000000000001E-2</v>
      </c>
      <c r="I620" s="38">
        <f t="shared" si="79"/>
        <v>1.1900000000000002</v>
      </c>
      <c r="J620" s="24">
        <v>7.4696700000000005E-2</v>
      </c>
      <c r="K620" s="17">
        <f t="shared" si="80"/>
        <v>7.4696700000000007</v>
      </c>
    </row>
    <row r="621" spans="1:11" ht="24.75" customHeight="1" thickBot="1" x14ac:dyDescent="0.25">
      <c r="A621" s="140">
        <v>601</v>
      </c>
      <c r="B621" s="18" t="s">
        <v>580</v>
      </c>
      <c r="C621" s="19">
        <v>100</v>
      </c>
      <c r="D621" s="22">
        <v>6.6000000000000003E-2</v>
      </c>
      <c r="E621" s="38">
        <f t="shared" si="77"/>
        <v>6.6000000000000005</v>
      </c>
      <c r="F621" s="155">
        <v>0.03</v>
      </c>
      <c r="G621" s="38">
        <f t="shared" si="78"/>
        <v>3</v>
      </c>
      <c r="H621" s="56">
        <v>1.66E-2</v>
      </c>
      <c r="I621" s="38">
        <f t="shared" si="79"/>
        <v>1.66</v>
      </c>
      <c r="J621" s="24">
        <v>7.7756900000000004E-2</v>
      </c>
      <c r="K621" s="17">
        <f t="shared" si="80"/>
        <v>7.77569</v>
      </c>
    </row>
    <row r="622" spans="1:11" ht="53.25" customHeight="1" thickBot="1" x14ac:dyDescent="0.25">
      <c r="A622" s="140">
        <v>602</v>
      </c>
      <c r="B622" s="18" t="s">
        <v>581</v>
      </c>
      <c r="C622" s="19">
        <v>100</v>
      </c>
      <c r="D622" s="68">
        <v>0.105</v>
      </c>
      <c r="E622" s="38">
        <f t="shared" si="77"/>
        <v>10.5</v>
      </c>
      <c r="F622" s="155">
        <v>6.2799999999999995E-2</v>
      </c>
      <c r="G622" s="38">
        <f t="shared" si="78"/>
        <v>6.2799999999999994</v>
      </c>
      <c r="H622" s="56">
        <v>3.3561999999999995E-2</v>
      </c>
      <c r="I622" s="38">
        <f t="shared" si="79"/>
        <v>3.3561999999999994</v>
      </c>
      <c r="J622" s="24">
        <v>0.1477242</v>
      </c>
      <c r="K622" s="17">
        <f t="shared" si="80"/>
        <v>14.77242</v>
      </c>
    </row>
    <row r="623" spans="1:11" ht="54" customHeight="1" thickBot="1" x14ac:dyDescent="0.25">
      <c r="A623" s="140">
        <v>603</v>
      </c>
      <c r="B623" s="18" t="s">
        <v>582</v>
      </c>
      <c r="C623" s="19">
        <v>100</v>
      </c>
      <c r="D623" s="22">
        <v>0.28000000000000003</v>
      </c>
      <c r="E623" s="38">
        <f t="shared" si="77"/>
        <v>28.000000000000004</v>
      </c>
      <c r="F623" s="155">
        <v>0.36249999999999999</v>
      </c>
      <c r="G623" s="38">
        <f t="shared" si="78"/>
        <v>36.25</v>
      </c>
      <c r="H623" s="56">
        <v>0.24390000000000001</v>
      </c>
      <c r="I623" s="38">
        <f t="shared" si="79"/>
        <v>24.39</v>
      </c>
      <c r="J623" s="24">
        <v>1.1770000000000003</v>
      </c>
      <c r="K623" s="17">
        <f t="shared" si="80"/>
        <v>117.70000000000003</v>
      </c>
    </row>
    <row r="624" spans="1:11" ht="40.5" customHeight="1" thickBot="1" x14ac:dyDescent="0.25">
      <c r="A624" s="140">
        <v>604</v>
      </c>
      <c r="B624" s="18" t="s">
        <v>583</v>
      </c>
      <c r="C624" s="19">
        <v>100</v>
      </c>
      <c r="D624" s="22">
        <v>8.5000000000000006E-2</v>
      </c>
      <c r="E624" s="38">
        <f t="shared" si="77"/>
        <v>8.5</v>
      </c>
      <c r="F624" s="155">
        <v>3.3300000000000003E-2</v>
      </c>
      <c r="G624" s="38">
        <f t="shared" si="78"/>
        <v>3.3300000000000005</v>
      </c>
      <c r="H624" s="56">
        <v>5.5E-2</v>
      </c>
      <c r="I624" s="38">
        <f t="shared" si="79"/>
        <v>5.5</v>
      </c>
      <c r="J624" s="24">
        <v>0.10325500000000001</v>
      </c>
      <c r="K624" s="17">
        <f t="shared" si="80"/>
        <v>10.325500000000002</v>
      </c>
    </row>
    <row r="625" spans="1:11" ht="36.75" customHeight="1" thickBot="1" x14ac:dyDescent="0.25">
      <c r="A625" s="140">
        <v>605</v>
      </c>
      <c r="B625" s="18" t="s">
        <v>584</v>
      </c>
      <c r="C625" s="19">
        <v>100</v>
      </c>
      <c r="D625" s="59" t="s">
        <v>773</v>
      </c>
      <c r="E625" s="38">
        <v>0</v>
      </c>
      <c r="F625" s="155">
        <v>7.3300000000000004E-2</v>
      </c>
      <c r="G625" s="38">
        <f t="shared" si="78"/>
        <v>7.33</v>
      </c>
      <c r="H625" s="56">
        <v>9.4E-2</v>
      </c>
      <c r="I625" s="38">
        <f t="shared" si="79"/>
        <v>9.4</v>
      </c>
      <c r="J625" s="24">
        <v>0.11448999999999999</v>
      </c>
      <c r="K625" s="17">
        <f t="shared" si="80"/>
        <v>11.449</v>
      </c>
    </row>
    <row r="626" spans="1:11" ht="26.25" thickBot="1" x14ac:dyDescent="0.25">
      <c r="A626" s="140">
        <v>606</v>
      </c>
      <c r="B626" s="18" t="s">
        <v>585</v>
      </c>
      <c r="C626" s="19">
        <v>100</v>
      </c>
      <c r="D626" s="26">
        <v>6.2700000000000006E-2</v>
      </c>
      <c r="E626" s="38">
        <f t="shared" si="77"/>
        <v>6.2700000000000005</v>
      </c>
      <c r="F626" s="39">
        <v>4.1500000000000002E-2</v>
      </c>
      <c r="G626" s="38">
        <f t="shared" si="78"/>
        <v>4.1500000000000004</v>
      </c>
      <c r="H626" s="56">
        <v>1.4744E-2</v>
      </c>
      <c r="I626" s="38">
        <f t="shared" si="79"/>
        <v>1.4743999999999999</v>
      </c>
      <c r="J626" s="24">
        <v>0.20345515000000003</v>
      </c>
      <c r="K626" s="17">
        <f t="shared" si="80"/>
        <v>20.345515000000002</v>
      </c>
    </row>
    <row r="627" spans="1:11" ht="36.75" customHeight="1" thickBot="1" x14ac:dyDescent="0.25">
      <c r="A627" s="140">
        <v>607</v>
      </c>
      <c r="B627" s="18" t="s">
        <v>586</v>
      </c>
      <c r="C627" s="19">
        <v>200</v>
      </c>
      <c r="D627" s="22">
        <v>3.7600000000000001E-2</v>
      </c>
      <c r="E627" s="38">
        <f t="shared" si="77"/>
        <v>7.5200000000000005</v>
      </c>
      <c r="F627" s="155">
        <v>4.1500000000000002E-2</v>
      </c>
      <c r="G627" s="38">
        <f t="shared" si="78"/>
        <v>8.3000000000000007</v>
      </c>
      <c r="H627" s="56">
        <v>8.8999999999999999E-3</v>
      </c>
      <c r="I627" s="38">
        <f t="shared" si="79"/>
        <v>1.78</v>
      </c>
      <c r="J627" s="24">
        <v>3.5561450000000001E-2</v>
      </c>
      <c r="K627" s="17">
        <f t="shared" si="80"/>
        <v>7.1122900000000007</v>
      </c>
    </row>
    <row r="628" spans="1:11" ht="40.5" customHeight="1" thickBot="1" x14ac:dyDescent="0.25">
      <c r="A628" s="140">
        <v>608</v>
      </c>
      <c r="B628" s="18" t="s">
        <v>587</v>
      </c>
      <c r="C628" s="19">
        <v>100</v>
      </c>
      <c r="D628" s="123" t="s">
        <v>774</v>
      </c>
      <c r="E628" s="38">
        <v>23.78</v>
      </c>
      <c r="F628" s="155">
        <v>0.2177</v>
      </c>
      <c r="G628" s="38">
        <f t="shared" si="78"/>
        <v>21.77</v>
      </c>
      <c r="H628" s="56">
        <v>0.1449</v>
      </c>
      <c r="I628" s="38">
        <f t="shared" si="79"/>
        <v>14.49</v>
      </c>
      <c r="J628" s="24">
        <v>0.57672999999999996</v>
      </c>
      <c r="K628" s="17">
        <f t="shared" si="80"/>
        <v>57.672999999999995</v>
      </c>
    </row>
    <row r="629" spans="1:11" ht="34.5" customHeight="1" thickBot="1" x14ac:dyDescent="0.25">
      <c r="A629" s="140">
        <v>609</v>
      </c>
      <c r="B629" s="18" t="s">
        <v>588</v>
      </c>
      <c r="C629" s="19">
        <v>600</v>
      </c>
      <c r="D629" s="26">
        <v>0.26</v>
      </c>
      <c r="E629" s="38">
        <f t="shared" si="77"/>
        <v>156</v>
      </c>
      <c r="F629" s="155">
        <v>0.23350000000000001</v>
      </c>
      <c r="G629" s="38">
        <f t="shared" si="78"/>
        <v>140.1</v>
      </c>
      <c r="H629" s="56">
        <v>0.14749999999999999</v>
      </c>
      <c r="I629" s="38">
        <f t="shared" si="79"/>
        <v>88.5</v>
      </c>
      <c r="J629" s="24">
        <v>0.59920000000000007</v>
      </c>
      <c r="K629" s="17">
        <f t="shared" si="80"/>
        <v>359.52000000000004</v>
      </c>
    </row>
    <row r="630" spans="1:11" ht="40.5" customHeight="1" thickBot="1" x14ac:dyDescent="0.25">
      <c r="A630" s="140">
        <v>610</v>
      </c>
      <c r="B630" s="18" t="s">
        <v>589</v>
      </c>
      <c r="C630" s="19">
        <v>200</v>
      </c>
      <c r="D630" s="56">
        <v>0.31</v>
      </c>
      <c r="E630" s="38">
        <f t="shared" si="77"/>
        <v>62</v>
      </c>
      <c r="F630" s="155">
        <v>0.31519999999999998</v>
      </c>
      <c r="G630" s="38">
        <f t="shared" si="78"/>
        <v>63.04</v>
      </c>
      <c r="H630" s="56">
        <v>0.24679999999999999</v>
      </c>
      <c r="I630" s="38">
        <f t="shared" si="79"/>
        <v>49.36</v>
      </c>
      <c r="J630" s="24">
        <v>0.95872000000000002</v>
      </c>
      <c r="K630" s="17">
        <f t="shared" si="80"/>
        <v>191.744</v>
      </c>
    </row>
    <row r="631" spans="1:11" ht="34.5" customHeight="1" thickBot="1" x14ac:dyDescent="0.25">
      <c r="A631" s="140">
        <v>611</v>
      </c>
      <c r="B631" s="18" t="s">
        <v>590</v>
      </c>
      <c r="C631" s="19">
        <v>300</v>
      </c>
      <c r="D631" s="56">
        <v>0.5</v>
      </c>
      <c r="E631" s="38">
        <f t="shared" si="77"/>
        <v>150</v>
      </c>
      <c r="F631" s="162">
        <v>0.36470000000000002</v>
      </c>
      <c r="G631" s="38">
        <f t="shared" si="78"/>
        <v>109.41000000000001</v>
      </c>
      <c r="H631" s="56">
        <v>0.3155</v>
      </c>
      <c r="I631" s="38">
        <f t="shared" si="79"/>
        <v>94.65</v>
      </c>
      <c r="J631" s="24">
        <v>1.10103</v>
      </c>
      <c r="K631" s="17">
        <f t="shared" si="80"/>
        <v>330.30899999999997</v>
      </c>
    </row>
    <row r="632" spans="1:11" ht="34.5" customHeight="1" thickBot="1" x14ac:dyDescent="0.25">
      <c r="A632" s="140">
        <v>612</v>
      </c>
      <c r="B632" s="18" t="s">
        <v>591</v>
      </c>
      <c r="C632" s="19">
        <v>300</v>
      </c>
      <c r="D632" s="56">
        <v>0.56000000000000005</v>
      </c>
      <c r="E632" s="38">
        <f t="shared" si="77"/>
        <v>168.00000000000003</v>
      </c>
      <c r="F632" s="155">
        <v>0.5272</v>
      </c>
      <c r="G632" s="38">
        <f t="shared" si="78"/>
        <v>158.16</v>
      </c>
      <c r="H632" s="56">
        <v>0.36459999999999998</v>
      </c>
      <c r="I632" s="38">
        <f t="shared" si="79"/>
        <v>109.38</v>
      </c>
      <c r="J632" s="24">
        <v>1.3407100000000001</v>
      </c>
      <c r="K632" s="17">
        <f t="shared" si="80"/>
        <v>402.21300000000002</v>
      </c>
    </row>
    <row r="633" spans="1:11" ht="29.25" customHeight="1" thickBot="1" x14ac:dyDescent="0.25">
      <c r="A633" s="140">
        <v>613</v>
      </c>
      <c r="B633" s="18" t="s">
        <v>592</v>
      </c>
      <c r="C633" s="19">
        <v>200</v>
      </c>
      <c r="D633" s="56">
        <v>0.1515</v>
      </c>
      <c r="E633" s="38">
        <f t="shared" si="77"/>
        <v>30.3</v>
      </c>
      <c r="F633" s="155">
        <v>0.1152</v>
      </c>
      <c r="G633" s="38">
        <f t="shared" si="78"/>
        <v>23.04</v>
      </c>
      <c r="H633" s="56">
        <v>7.7299999999999994E-2</v>
      </c>
      <c r="I633" s="38">
        <f t="shared" si="79"/>
        <v>15.459999999999999</v>
      </c>
      <c r="J633" s="24">
        <v>0.34468980000000005</v>
      </c>
      <c r="K633" s="17">
        <f t="shared" si="80"/>
        <v>68.937960000000004</v>
      </c>
    </row>
    <row r="634" spans="1:11" ht="36" customHeight="1" thickBot="1" x14ac:dyDescent="0.25">
      <c r="A634" s="140">
        <v>614</v>
      </c>
      <c r="B634" s="18" t="s">
        <v>593</v>
      </c>
      <c r="C634" s="19">
        <v>300</v>
      </c>
      <c r="D634" s="56">
        <v>0.16339999999999999</v>
      </c>
      <c r="E634" s="38">
        <f t="shared" si="77"/>
        <v>49.019999999999996</v>
      </c>
      <c r="F634" s="155">
        <v>0.123</v>
      </c>
      <c r="G634" s="38">
        <f t="shared" si="78"/>
        <v>36.9</v>
      </c>
      <c r="H634" s="56">
        <v>9.6100000000000005E-2</v>
      </c>
      <c r="I634" s="38">
        <f t="shared" si="79"/>
        <v>28.830000000000002</v>
      </c>
      <c r="J634" s="24">
        <v>0.43442000000000003</v>
      </c>
      <c r="K634" s="17">
        <f t="shared" si="80"/>
        <v>130.32600000000002</v>
      </c>
    </row>
    <row r="635" spans="1:11" x14ac:dyDescent="0.2">
      <c r="A635" s="138" t="s">
        <v>744</v>
      </c>
      <c r="B635" s="7"/>
      <c r="C635" s="49"/>
      <c r="D635" s="49"/>
      <c r="E635" s="50">
        <f>SUM(E405:E634)</f>
        <v>7419.7900000000036</v>
      </c>
      <c r="F635" s="51"/>
      <c r="G635" s="50">
        <f>SUM(G405:G634)</f>
        <v>5016.46</v>
      </c>
      <c r="H635" s="49"/>
      <c r="I635" s="50">
        <f>SUM(I405:I634)</f>
        <v>2997.460669999999</v>
      </c>
      <c r="J635" s="51"/>
      <c r="K635" s="4">
        <f>SUM(K405:K634)</f>
        <v>12839.971110000006</v>
      </c>
    </row>
    <row r="636" spans="1:11" x14ac:dyDescent="0.2">
      <c r="A636" s="138"/>
      <c r="B636" s="7"/>
      <c r="C636" s="49"/>
      <c r="D636" s="49"/>
      <c r="E636" s="50"/>
      <c r="F636" s="51"/>
      <c r="G636" s="50"/>
      <c r="H636" s="49"/>
      <c r="I636" s="50"/>
      <c r="J636" s="51"/>
    </row>
    <row r="637" spans="1:11" ht="13.5" thickBot="1" x14ac:dyDescent="0.25">
      <c r="A637" s="138"/>
      <c r="B637" s="8" t="s">
        <v>594</v>
      </c>
      <c r="C637" s="9" t="s">
        <v>595</v>
      </c>
      <c r="D637" s="10" t="s">
        <v>735</v>
      </c>
      <c r="E637" s="11" t="s">
        <v>736</v>
      </c>
      <c r="F637" s="51"/>
      <c r="G637" s="50"/>
      <c r="H637" s="10" t="s">
        <v>750</v>
      </c>
      <c r="I637" s="11" t="s">
        <v>751</v>
      </c>
      <c r="J637" s="12" t="s">
        <v>752</v>
      </c>
      <c r="K637" s="11" t="s">
        <v>753</v>
      </c>
    </row>
    <row r="638" spans="1:11" ht="13.5" thickBot="1" x14ac:dyDescent="0.25">
      <c r="A638" s="139" t="s">
        <v>2</v>
      </c>
      <c r="B638" s="13" t="s">
        <v>3</v>
      </c>
      <c r="C638" s="14" t="s">
        <v>4</v>
      </c>
      <c r="D638" s="14" t="s">
        <v>5</v>
      </c>
      <c r="E638" s="15"/>
      <c r="F638" s="154" t="s">
        <v>5</v>
      </c>
      <c r="G638" s="15"/>
      <c r="H638" s="14" t="s">
        <v>5</v>
      </c>
      <c r="I638" s="15" t="s">
        <v>5</v>
      </c>
      <c r="J638" s="16" t="s">
        <v>5</v>
      </c>
      <c r="K638" s="17"/>
    </row>
    <row r="639" spans="1:11" ht="13.5" thickBot="1" x14ac:dyDescent="0.25">
      <c r="A639" s="140">
        <v>615</v>
      </c>
      <c r="B639" s="18" t="s">
        <v>596</v>
      </c>
      <c r="C639" s="19">
        <v>3000</v>
      </c>
      <c r="D639" s="20">
        <v>0.34</v>
      </c>
      <c r="E639" s="21">
        <f>C639*D639</f>
        <v>1020.0000000000001</v>
      </c>
      <c r="F639" s="174" t="s">
        <v>748</v>
      </c>
      <c r="G639" s="21" t="s">
        <v>748</v>
      </c>
      <c r="H639" s="20">
        <v>0.2661</v>
      </c>
      <c r="I639" s="21">
        <f>C639*H639</f>
        <v>798.3</v>
      </c>
      <c r="J639" s="124" t="s">
        <v>748</v>
      </c>
      <c r="K639" s="17">
        <v>0</v>
      </c>
    </row>
    <row r="640" spans="1:11" ht="13.5" thickBot="1" x14ac:dyDescent="0.25">
      <c r="A640" s="140">
        <v>616</v>
      </c>
      <c r="B640" s="18" t="s">
        <v>597</v>
      </c>
      <c r="C640" s="19">
        <v>3000</v>
      </c>
      <c r="D640" s="20">
        <v>0.13800000000000001</v>
      </c>
      <c r="E640" s="21">
        <f t="shared" ref="E640:E641" si="81">C640*D640</f>
        <v>414.00000000000006</v>
      </c>
      <c r="F640" s="174" t="s">
        <v>748</v>
      </c>
      <c r="G640" s="21" t="s">
        <v>748</v>
      </c>
      <c r="H640" s="20">
        <v>0.20474999999999999</v>
      </c>
      <c r="I640" s="21">
        <f t="shared" ref="I640:I641" si="82">C640*H640</f>
        <v>614.25</v>
      </c>
      <c r="J640" s="124" t="s">
        <v>748</v>
      </c>
      <c r="K640" s="17">
        <v>0</v>
      </c>
    </row>
    <row r="641" spans="1:11" ht="26.25" thickBot="1" x14ac:dyDescent="0.25">
      <c r="A641" s="140">
        <v>617</v>
      </c>
      <c r="B641" s="18" t="s">
        <v>598</v>
      </c>
      <c r="C641" s="19">
        <v>5000</v>
      </c>
      <c r="D641" s="20">
        <v>0.22650000000000001</v>
      </c>
      <c r="E641" s="21">
        <f t="shared" si="81"/>
        <v>1132.5</v>
      </c>
      <c r="F641" s="174" t="s">
        <v>748</v>
      </c>
      <c r="G641" s="21" t="s">
        <v>748</v>
      </c>
      <c r="H641" s="20">
        <v>0.20100000000000001</v>
      </c>
      <c r="I641" s="21">
        <f t="shared" si="82"/>
        <v>1005.0000000000001</v>
      </c>
      <c r="J641" s="124" t="s">
        <v>748</v>
      </c>
      <c r="K641" s="17">
        <v>0</v>
      </c>
    </row>
    <row r="642" spans="1:11" x14ac:dyDescent="0.2">
      <c r="A642" s="138" t="s">
        <v>744</v>
      </c>
      <c r="B642" s="7"/>
      <c r="C642" s="49"/>
      <c r="D642" s="49"/>
      <c r="E642" s="50">
        <f>SUM(E639:E641)</f>
        <v>2566.5</v>
      </c>
      <c r="F642" s="51"/>
      <c r="G642" s="50" t="s">
        <v>748</v>
      </c>
      <c r="H642" s="49"/>
      <c r="I642" s="50">
        <f>SUM(I639:I641)</f>
        <v>2417.5500000000002</v>
      </c>
      <c r="J642" s="51"/>
      <c r="K642" s="4">
        <f>SUM(K639:K641)</f>
        <v>0</v>
      </c>
    </row>
    <row r="643" spans="1:11" x14ac:dyDescent="0.2">
      <c r="A643" s="138"/>
      <c r="B643" s="7"/>
      <c r="C643" s="49"/>
      <c r="D643" s="49"/>
      <c r="E643" s="50"/>
      <c r="F643" s="51"/>
      <c r="G643" s="50"/>
      <c r="H643" s="49"/>
      <c r="I643" s="50"/>
      <c r="J643" s="51"/>
    </row>
    <row r="644" spans="1:11" ht="13.5" thickBot="1" x14ac:dyDescent="0.25">
      <c r="A644" s="138"/>
      <c r="B644" s="8" t="s">
        <v>599</v>
      </c>
      <c r="C644" s="9" t="s">
        <v>600</v>
      </c>
      <c r="D644" s="10" t="s">
        <v>735</v>
      </c>
      <c r="E644" s="11" t="s">
        <v>736</v>
      </c>
      <c r="F644" s="12" t="s">
        <v>747</v>
      </c>
      <c r="G644" s="11" t="s">
        <v>746</v>
      </c>
      <c r="H644" s="10" t="s">
        <v>750</v>
      </c>
      <c r="I644" s="11" t="s">
        <v>751</v>
      </c>
      <c r="J644" s="12" t="s">
        <v>752</v>
      </c>
      <c r="K644" s="11" t="s">
        <v>753</v>
      </c>
    </row>
    <row r="645" spans="1:11" ht="13.5" thickBot="1" x14ac:dyDescent="0.25">
      <c r="A645" s="139" t="s">
        <v>2</v>
      </c>
      <c r="B645" s="13" t="s">
        <v>3</v>
      </c>
      <c r="C645" s="14" t="s">
        <v>4</v>
      </c>
      <c r="D645" s="14" t="s">
        <v>5</v>
      </c>
      <c r="E645" s="15"/>
      <c r="F645" s="154" t="s">
        <v>5</v>
      </c>
      <c r="G645" s="15"/>
      <c r="H645" s="14" t="s">
        <v>5</v>
      </c>
      <c r="I645" s="15" t="s">
        <v>5</v>
      </c>
      <c r="J645" s="16" t="s">
        <v>5</v>
      </c>
      <c r="K645" s="17"/>
    </row>
    <row r="646" spans="1:11" ht="61.5" customHeight="1" thickBot="1" x14ac:dyDescent="0.25">
      <c r="A646" s="140">
        <v>618</v>
      </c>
      <c r="B646" s="18" t="s">
        <v>601</v>
      </c>
      <c r="C646" s="19">
        <v>100</v>
      </c>
      <c r="D646" s="22">
        <v>7.6899999999999996E-2</v>
      </c>
      <c r="E646" s="23">
        <f t="shared" ref="E646:E667" si="83">C646*D646</f>
        <v>7.6899999999999995</v>
      </c>
      <c r="F646" s="169">
        <v>5.1999999999999998E-2</v>
      </c>
      <c r="G646" s="23">
        <f>C646*F646</f>
        <v>5.2</v>
      </c>
      <c r="H646" s="56">
        <v>4.2609600000000004E-2</v>
      </c>
      <c r="I646" s="23">
        <f>C646*H646</f>
        <v>4.2609600000000007</v>
      </c>
      <c r="J646" s="24">
        <v>5.9900000000000002E-2</v>
      </c>
      <c r="K646" s="23">
        <f>C646*J646</f>
        <v>5.99</v>
      </c>
    </row>
    <row r="647" spans="1:11" ht="13.5" thickBot="1" x14ac:dyDescent="0.25">
      <c r="A647" s="140">
        <v>619</v>
      </c>
      <c r="B647" s="18" t="s">
        <v>602</v>
      </c>
      <c r="C647" s="19">
        <v>500</v>
      </c>
      <c r="D647" s="26">
        <v>0.18659999999999999</v>
      </c>
      <c r="E647" s="23">
        <f t="shared" si="83"/>
        <v>93.3</v>
      </c>
      <c r="F647" s="167">
        <v>0.33100000000000002</v>
      </c>
      <c r="G647" s="23">
        <f t="shared" ref="G647:G658" si="84">C647*F647</f>
        <v>165.5</v>
      </c>
      <c r="H647" s="56">
        <v>7.2705599999999995E-2</v>
      </c>
      <c r="I647" s="23">
        <f t="shared" ref="I647:I667" si="85">C647*H647</f>
        <v>36.352799999999995</v>
      </c>
      <c r="J647" s="24">
        <v>0.39089775000000004</v>
      </c>
      <c r="K647" s="23">
        <f t="shared" ref="K647:K667" si="86">C647*J647</f>
        <v>195.44887500000002</v>
      </c>
    </row>
    <row r="648" spans="1:11" ht="13.5" thickBot="1" x14ac:dyDescent="0.25">
      <c r="A648" s="140">
        <v>620</v>
      </c>
      <c r="B648" s="18" t="s">
        <v>603</v>
      </c>
      <c r="C648" s="19">
        <v>400</v>
      </c>
      <c r="D648" s="26">
        <v>0.18659999999999999</v>
      </c>
      <c r="E648" s="23">
        <f t="shared" si="83"/>
        <v>74.64</v>
      </c>
      <c r="F648" s="167">
        <v>0.35599999999999998</v>
      </c>
      <c r="G648" s="23">
        <f t="shared" si="84"/>
        <v>142.4</v>
      </c>
      <c r="H648" s="56">
        <v>8.4268800000000005E-2</v>
      </c>
      <c r="I648" s="23">
        <f t="shared" si="85"/>
        <v>33.707520000000002</v>
      </c>
      <c r="J648" s="24">
        <v>0.37886025000000001</v>
      </c>
      <c r="K648" s="23">
        <f t="shared" si="86"/>
        <v>151.54410000000001</v>
      </c>
    </row>
    <row r="649" spans="1:11" ht="25.5" customHeight="1" thickBot="1" x14ac:dyDescent="0.25">
      <c r="A649" s="140">
        <v>621</v>
      </c>
      <c r="B649" s="18" t="s">
        <v>604</v>
      </c>
      <c r="C649" s="19">
        <v>500</v>
      </c>
      <c r="D649" s="26">
        <v>0.22539999999999999</v>
      </c>
      <c r="E649" s="23">
        <f t="shared" si="83"/>
        <v>112.69999999999999</v>
      </c>
      <c r="F649" s="167">
        <v>0.28999999999999998</v>
      </c>
      <c r="G649" s="23">
        <f t="shared" si="84"/>
        <v>145</v>
      </c>
      <c r="H649" s="56">
        <v>0.18010080000000001</v>
      </c>
      <c r="I649" s="23">
        <f t="shared" si="85"/>
        <v>90.050399999999996</v>
      </c>
      <c r="J649" s="24">
        <v>0.31682700000000003</v>
      </c>
      <c r="K649" s="23">
        <f t="shared" si="86"/>
        <v>158.4135</v>
      </c>
    </row>
    <row r="650" spans="1:11" ht="33.75" customHeight="1" thickBot="1" x14ac:dyDescent="0.25">
      <c r="A650" s="140">
        <v>622</v>
      </c>
      <c r="B650" s="18" t="s">
        <v>605</v>
      </c>
      <c r="C650" s="19">
        <v>400</v>
      </c>
      <c r="D650" s="22">
        <v>0.61</v>
      </c>
      <c r="E650" s="23">
        <f t="shared" si="83"/>
        <v>244</v>
      </c>
      <c r="F650" s="175">
        <v>0.29399999999999998</v>
      </c>
      <c r="G650" s="23">
        <f t="shared" si="84"/>
        <v>117.6</v>
      </c>
      <c r="H650" s="56">
        <v>0.23839199999999999</v>
      </c>
      <c r="I650" s="23">
        <f t="shared" si="85"/>
        <v>95.356799999999993</v>
      </c>
      <c r="J650" s="24">
        <v>0.79447500000000004</v>
      </c>
      <c r="K650" s="23">
        <f t="shared" si="86"/>
        <v>317.79000000000002</v>
      </c>
    </row>
    <row r="651" spans="1:11" ht="21.75" customHeight="1" thickBot="1" x14ac:dyDescent="0.25">
      <c r="A651" s="140">
        <v>623</v>
      </c>
      <c r="B651" s="18" t="s">
        <v>606</v>
      </c>
      <c r="C651" s="19">
        <v>600</v>
      </c>
      <c r="D651" s="22">
        <v>0.18770000000000001</v>
      </c>
      <c r="E651" s="23">
        <f t="shared" si="83"/>
        <v>112.62</v>
      </c>
      <c r="F651" s="169">
        <v>0.29099999999999998</v>
      </c>
      <c r="G651" s="23">
        <f t="shared" si="84"/>
        <v>174.6</v>
      </c>
      <c r="H651" s="56">
        <v>0.14380000000000001</v>
      </c>
      <c r="I651" s="23">
        <f t="shared" si="85"/>
        <v>86.28</v>
      </c>
      <c r="J651" s="24">
        <v>0.31682700000000003</v>
      </c>
      <c r="K651" s="23">
        <f t="shared" si="86"/>
        <v>190.09620000000001</v>
      </c>
    </row>
    <row r="652" spans="1:11" ht="24" customHeight="1" thickBot="1" x14ac:dyDescent="0.25">
      <c r="A652" s="140">
        <v>624</v>
      </c>
      <c r="B652" s="18" t="s">
        <v>607</v>
      </c>
      <c r="C652" s="19">
        <v>300</v>
      </c>
      <c r="D652" s="22">
        <v>0.22370000000000001</v>
      </c>
      <c r="E652" s="23">
        <f t="shared" si="83"/>
        <v>67.11</v>
      </c>
      <c r="F652" s="167">
        <v>0.308</v>
      </c>
      <c r="G652" s="23">
        <f t="shared" si="84"/>
        <v>92.4</v>
      </c>
      <c r="H652" s="56">
        <v>0.18010080000000001</v>
      </c>
      <c r="I652" s="23">
        <f t="shared" si="85"/>
        <v>54.030239999999999</v>
      </c>
      <c r="J652" s="24">
        <v>0.31682700000000003</v>
      </c>
      <c r="K652" s="23">
        <f t="shared" si="86"/>
        <v>95.048100000000005</v>
      </c>
    </row>
    <row r="653" spans="1:11" ht="17.25" customHeight="1" thickBot="1" x14ac:dyDescent="0.25">
      <c r="A653" s="140">
        <v>625</v>
      </c>
      <c r="B653" s="18" t="s">
        <v>608</v>
      </c>
      <c r="C653" s="19">
        <v>600</v>
      </c>
      <c r="D653" s="26">
        <v>0.22370000000000001</v>
      </c>
      <c r="E653" s="23">
        <f t="shared" si="83"/>
        <v>134.22</v>
      </c>
      <c r="F653" s="167">
        <v>0.308</v>
      </c>
      <c r="G653" s="23">
        <f t="shared" si="84"/>
        <v>184.8</v>
      </c>
      <c r="H653" s="56">
        <v>0.18010080000000001</v>
      </c>
      <c r="I653" s="23">
        <f t="shared" si="85"/>
        <v>108.06048</v>
      </c>
      <c r="J653" s="24">
        <v>0.31682700000000003</v>
      </c>
      <c r="K653" s="23">
        <f t="shared" si="86"/>
        <v>190.09620000000001</v>
      </c>
    </row>
    <row r="654" spans="1:11" ht="34.5" customHeight="1" thickBot="1" x14ac:dyDescent="0.25">
      <c r="A654" s="140">
        <v>626</v>
      </c>
      <c r="B654" s="18" t="s">
        <v>609</v>
      </c>
      <c r="C654" s="19">
        <v>500</v>
      </c>
      <c r="D654" s="22">
        <v>0.1837</v>
      </c>
      <c r="E654" s="23">
        <f t="shared" si="83"/>
        <v>91.85</v>
      </c>
      <c r="F654" s="169">
        <v>0.29199999999999998</v>
      </c>
      <c r="G654" s="23">
        <f t="shared" si="84"/>
        <v>146</v>
      </c>
      <c r="H654" s="56">
        <v>0.12028499999999999</v>
      </c>
      <c r="I654" s="23">
        <f t="shared" si="85"/>
        <v>60.142499999999991</v>
      </c>
      <c r="J654" s="24">
        <v>0.35310000000000002</v>
      </c>
      <c r="K654" s="23">
        <f t="shared" si="86"/>
        <v>176.55</v>
      </c>
    </row>
    <row r="655" spans="1:11" ht="13.5" thickBot="1" x14ac:dyDescent="0.25">
      <c r="A655" s="140">
        <v>627</v>
      </c>
      <c r="B655" s="18" t="s">
        <v>610</v>
      </c>
      <c r="C655" s="19">
        <v>200</v>
      </c>
      <c r="D655" s="26">
        <v>0.12529999999999999</v>
      </c>
      <c r="E655" s="23">
        <f t="shared" si="83"/>
        <v>25.06</v>
      </c>
      <c r="F655" s="167">
        <v>0.30099999999999999</v>
      </c>
      <c r="G655" s="23">
        <f t="shared" si="84"/>
        <v>60.199999999999996</v>
      </c>
      <c r="H655" s="56">
        <v>7.7140800000000009E-2</v>
      </c>
      <c r="I655" s="23">
        <f t="shared" si="85"/>
        <v>15.428160000000002</v>
      </c>
      <c r="J655" s="24">
        <v>0.28151700000000002</v>
      </c>
      <c r="K655" s="23">
        <f t="shared" si="86"/>
        <v>56.303400000000003</v>
      </c>
    </row>
    <row r="656" spans="1:11" ht="26.25" thickBot="1" x14ac:dyDescent="0.25">
      <c r="A656" s="140">
        <v>628</v>
      </c>
      <c r="B656" s="18" t="s">
        <v>611</v>
      </c>
      <c r="C656" s="19">
        <v>100</v>
      </c>
      <c r="D656" s="26">
        <v>0.193</v>
      </c>
      <c r="E656" s="23">
        <f t="shared" si="83"/>
        <v>19.3</v>
      </c>
      <c r="F656" s="167">
        <v>0.44800000000000001</v>
      </c>
      <c r="G656" s="23">
        <f t="shared" si="84"/>
        <v>44.800000000000004</v>
      </c>
      <c r="H656" s="56">
        <v>0.14530000000000001</v>
      </c>
      <c r="I656" s="23">
        <f t="shared" si="85"/>
        <v>14.530000000000001</v>
      </c>
      <c r="J656" s="24">
        <v>0.35310000000000002</v>
      </c>
      <c r="K656" s="23">
        <f t="shared" si="86"/>
        <v>35.31</v>
      </c>
    </row>
    <row r="657" spans="1:11" ht="26.25" thickBot="1" x14ac:dyDescent="0.25">
      <c r="A657" s="140">
        <v>629</v>
      </c>
      <c r="B657" s="18" t="s">
        <v>612</v>
      </c>
      <c r="C657" s="19">
        <v>200</v>
      </c>
      <c r="D657" s="26">
        <v>0.1699</v>
      </c>
      <c r="E657" s="23">
        <f t="shared" si="83"/>
        <v>33.979999999999997</v>
      </c>
      <c r="F657" s="167">
        <v>0.52100000000000002</v>
      </c>
      <c r="G657" s="23">
        <f t="shared" si="84"/>
        <v>104.2</v>
      </c>
      <c r="H657" s="56">
        <v>0.62963999999999998</v>
      </c>
      <c r="I657" s="23">
        <f t="shared" si="85"/>
        <v>125.928</v>
      </c>
      <c r="J657" s="24">
        <v>0.387768</v>
      </c>
      <c r="K657" s="23">
        <f t="shared" si="86"/>
        <v>77.553600000000003</v>
      </c>
    </row>
    <row r="658" spans="1:11" ht="26.25" customHeight="1" thickBot="1" x14ac:dyDescent="0.25">
      <c r="A658" s="140">
        <v>630</v>
      </c>
      <c r="B658" s="18" t="s">
        <v>613</v>
      </c>
      <c r="C658" s="19">
        <v>200</v>
      </c>
      <c r="D658" s="22">
        <v>0.1358</v>
      </c>
      <c r="E658" s="23">
        <f t="shared" si="83"/>
        <v>27.16</v>
      </c>
      <c r="F658" s="169">
        <v>0.497</v>
      </c>
      <c r="G658" s="23">
        <f t="shared" si="84"/>
        <v>99.4</v>
      </c>
      <c r="H658" s="56">
        <v>0.66971519999999995</v>
      </c>
      <c r="I658" s="23">
        <f t="shared" si="85"/>
        <v>133.94304</v>
      </c>
      <c r="J658" s="24">
        <v>0.39089775000000004</v>
      </c>
      <c r="K658" s="23">
        <f t="shared" si="86"/>
        <v>78.179550000000006</v>
      </c>
    </row>
    <row r="659" spans="1:11" ht="33.75" customHeight="1" thickBot="1" x14ac:dyDescent="0.25">
      <c r="A659" s="140">
        <v>631</v>
      </c>
      <c r="B659" s="18" t="s">
        <v>614</v>
      </c>
      <c r="C659" s="19">
        <v>3000</v>
      </c>
      <c r="D659" s="22">
        <v>0.35</v>
      </c>
      <c r="E659" s="23">
        <f t="shared" si="83"/>
        <v>1050</v>
      </c>
      <c r="F659" s="175" t="s">
        <v>775</v>
      </c>
      <c r="G659" s="23">
        <v>0</v>
      </c>
      <c r="H659" s="56">
        <v>0.2863</v>
      </c>
      <c r="I659" s="23">
        <f t="shared" si="85"/>
        <v>858.9</v>
      </c>
      <c r="J659" s="24">
        <v>0.30602000000000007</v>
      </c>
      <c r="K659" s="23">
        <f t="shared" si="86"/>
        <v>918.06000000000017</v>
      </c>
    </row>
    <row r="660" spans="1:11" ht="30.75" customHeight="1" thickBot="1" x14ac:dyDescent="0.25">
      <c r="A660" s="140">
        <v>632</v>
      </c>
      <c r="B660" s="18" t="s">
        <v>615</v>
      </c>
      <c r="C660" s="19">
        <v>3000</v>
      </c>
      <c r="D660" s="22">
        <v>0.35</v>
      </c>
      <c r="E660" s="23">
        <f t="shared" si="83"/>
        <v>1050</v>
      </c>
      <c r="F660" s="175" t="s">
        <v>775</v>
      </c>
      <c r="G660" s="23">
        <v>0</v>
      </c>
      <c r="H660" s="56">
        <v>0.24979999999999999</v>
      </c>
      <c r="I660" s="23">
        <f t="shared" si="85"/>
        <v>749.4</v>
      </c>
      <c r="J660" s="24">
        <v>0.30602000000000007</v>
      </c>
      <c r="K660" s="23">
        <f t="shared" si="86"/>
        <v>918.06000000000017</v>
      </c>
    </row>
    <row r="661" spans="1:11" ht="24.75" customHeight="1" thickBot="1" x14ac:dyDescent="0.25">
      <c r="A661" s="140">
        <v>633</v>
      </c>
      <c r="B661" s="18" t="s">
        <v>616</v>
      </c>
      <c r="C661" s="19">
        <v>3000</v>
      </c>
      <c r="D661" s="22">
        <v>0.35</v>
      </c>
      <c r="E661" s="23">
        <f t="shared" si="83"/>
        <v>1050</v>
      </c>
      <c r="F661" s="175" t="s">
        <v>775</v>
      </c>
      <c r="G661" s="23">
        <v>0</v>
      </c>
      <c r="H661" s="56">
        <v>0.21410000000000001</v>
      </c>
      <c r="I661" s="23">
        <f t="shared" si="85"/>
        <v>642.30000000000007</v>
      </c>
      <c r="J661" s="24">
        <v>0.41145780000000004</v>
      </c>
      <c r="K661" s="23">
        <f t="shared" si="86"/>
        <v>1234.3734000000002</v>
      </c>
    </row>
    <row r="662" spans="1:11" ht="26.25" customHeight="1" thickBot="1" x14ac:dyDescent="0.25">
      <c r="A662" s="140">
        <v>634</v>
      </c>
      <c r="B662" s="18" t="s">
        <v>617</v>
      </c>
      <c r="C662" s="19">
        <v>2000</v>
      </c>
      <c r="D662" s="59">
        <v>0.35</v>
      </c>
      <c r="E662" s="23">
        <f t="shared" si="83"/>
        <v>700</v>
      </c>
      <c r="F662" s="175" t="s">
        <v>775</v>
      </c>
      <c r="G662" s="23">
        <v>0</v>
      </c>
      <c r="H662" s="56">
        <v>0.26154559999999999</v>
      </c>
      <c r="I662" s="23">
        <f t="shared" si="85"/>
        <v>523.09119999999996</v>
      </c>
      <c r="J662" s="24">
        <v>0.58422000000000007</v>
      </c>
      <c r="K662" s="23">
        <f t="shared" si="86"/>
        <v>1168.44</v>
      </c>
    </row>
    <row r="663" spans="1:11" ht="28.5" customHeight="1" thickBot="1" x14ac:dyDescent="0.25">
      <c r="A663" s="140">
        <v>635</v>
      </c>
      <c r="B663" s="18" t="s">
        <v>618</v>
      </c>
      <c r="C663" s="19">
        <v>100</v>
      </c>
      <c r="D663" s="22">
        <v>1.65</v>
      </c>
      <c r="E663" s="23">
        <f t="shared" si="83"/>
        <v>165</v>
      </c>
      <c r="F663" s="175" t="s">
        <v>775</v>
      </c>
      <c r="G663" s="23">
        <v>0</v>
      </c>
      <c r="H663" s="56">
        <v>0.6321</v>
      </c>
      <c r="I663" s="23">
        <f t="shared" si="85"/>
        <v>63.21</v>
      </c>
      <c r="J663" s="24">
        <v>1.453595</v>
      </c>
      <c r="K663" s="23">
        <f t="shared" si="86"/>
        <v>145.3595</v>
      </c>
    </row>
    <row r="664" spans="1:11" ht="36.75" customHeight="1" thickBot="1" x14ac:dyDescent="0.25">
      <c r="A664" s="140">
        <v>636</v>
      </c>
      <c r="B664" s="18" t="s">
        <v>619</v>
      </c>
      <c r="C664" s="19">
        <v>100</v>
      </c>
      <c r="D664" s="22">
        <v>0.62</v>
      </c>
      <c r="E664" s="23">
        <f t="shared" si="83"/>
        <v>62</v>
      </c>
      <c r="F664" s="175" t="s">
        <v>775</v>
      </c>
      <c r="G664" s="23">
        <v>0</v>
      </c>
      <c r="H664" s="56">
        <v>0.90014399999999994</v>
      </c>
      <c r="I664" s="23">
        <f t="shared" si="85"/>
        <v>90.014399999999995</v>
      </c>
      <c r="J664" s="24">
        <v>3.0115150000000006</v>
      </c>
      <c r="K664" s="23">
        <f t="shared" si="86"/>
        <v>301.15150000000006</v>
      </c>
    </row>
    <row r="665" spans="1:11" ht="36" customHeight="1" thickBot="1" x14ac:dyDescent="0.25">
      <c r="A665" s="140">
        <v>637</v>
      </c>
      <c r="B665" s="18" t="s">
        <v>620</v>
      </c>
      <c r="C665" s="19">
        <v>500</v>
      </c>
      <c r="D665" s="22">
        <v>1.37</v>
      </c>
      <c r="E665" s="23">
        <f t="shared" si="83"/>
        <v>685</v>
      </c>
      <c r="F665" s="175" t="s">
        <v>775</v>
      </c>
      <c r="G665" s="23">
        <v>0</v>
      </c>
      <c r="H665" s="56">
        <v>0.57699999999999996</v>
      </c>
      <c r="I665" s="23">
        <f t="shared" si="85"/>
        <v>288.5</v>
      </c>
      <c r="J665" s="24">
        <v>1.4188200000000002</v>
      </c>
      <c r="K665" s="23">
        <f t="shared" si="86"/>
        <v>709.41000000000008</v>
      </c>
    </row>
    <row r="666" spans="1:11" ht="32.25" customHeight="1" thickBot="1" x14ac:dyDescent="0.25">
      <c r="A666" s="140">
        <v>638</v>
      </c>
      <c r="B666" s="18" t="s">
        <v>621</v>
      </c>
      <c r="C666" s="19">
        <v>400</v>
      </c>
      <c r="D666" s="22">
        <v>0.87</v>
      </c>
      <c r="E666" s="23">
        <f t="shared" si="83"/>
        <v>348</v>
      </c>
      <c r="F666" s="175" t="s">
        <v>775</v>
      </c>
      <c r="G666" s="23">
        <v>0</v>
      </c>
      <c r="H666" s="56">
        <v>1.04328</v>
      </c>
      <c r="I666" s="23">
        <f t="shared" si="85"/>
        <v>417.31200000000001</v>
      </c>
      <c r="J666" s="24">
        <v>3.1297500000000005</v>
      </c>
      <c r="K666" s="23">
        <f t="shared" si="86"/>
        <v>1251.9000000000001</v>
      </c>
    </row>
    <row r="667" spans="1:11" ht="24" customHeight="1" thickBot="1" x14ac:dyDescent="0.25">
      <c r="A667" s="140">
        <v>639</v>
      </c>
      <c r="B667" s="18" t="s">
        <v>622</v>
      </c>
      <c r="C667" s="19">
        <v>200</v>
      </c>
      <c r="D667" s="22">
        <v>1.61</v>
      </c>
      <c r="E667" s="23">
        <f t="shared" si="83"/>
        <v>322</v>
      </c>
      <c r="F667" s="175" t="s">
        <v>775</v>
      </c>
      <c r="G667" s="23">
        <v>0</v>
      </c>
      <c r="H667" s="56">
        <v>0.95323840000000004</v>
      </c>
      <c r="I667" s="23">
        <f t="shared" si="85"/>
        <v>190.64768000000001</v>
      </c>
      <c r="J667" s="24">
        <v>2.4620700000000002</v>
      </c>
      <c r="K667" s="23">
        <f t="shared" si="86"/>
        <v>492.41400000000004</v>
      </c>
    </row>
    <row r="668" spans="1:11" x14ac:dyDescent="0.2">
      <c r="A668" s="153" t="s">
        <v>744</v>
      </c>
      <c r="D668" s="125" t="s">
        <v>741</v>
      </c>
      <c r="E668" s="126">
        <f>SUM(E646:E667)</f>
        <v>6475.63</v>
      </c>
      <c r="F668" s="128"/>
      <c r="G668" s="126">
        <f>SUM(G646:G667)</f>
        <v>1482.1000000000001</v>
      </c>
      <c r="H668" s="127"/>
      <c r="I668" s="126">
        <f>SUM(I646:I667)</f>
        <v>4681.4461799999999</v>
      </c>
      <c r="J668" s="128"/>
      <c r="K668" s="126">
        <f>SUM(K646:K667)</f>
        <v>8867.4919250000021</v>
      </c>
    </row>
    <row r="669" spans="1:11" x14ac:dyDescent="0.2">
      <c r="A669" s="143"/>
      <c r="E669" s="129"/>
      <c r="F669" s="131"/>
      <c r="G669" s="129"/>
      <c r="H669" s="130"/>
      <c r="I669" s="129"/>
      <c r="J669" s="131"/>
      <c r="K669" s="129"/>
    </row>
    <row r="670" spans="1:11" x14ac:dyDescent="0.2">
      <c r="A670" s="138"/>
      <c r="B670" s="7"/>
      <c r="C670" s="49"/>
      <c r="D670" s="49"/>
      <c r="E670" s="50"/>
      <c r="F670" s="51"/>
      <c r="G670" s="50"/>
      <c r="H670" s="49"/>
      <c r="I670" s="50"/>
      <c r="J670" s="51"/>
    </row>
    <row r="671" spans="1:11" ht="13.5" thickBot="1" x14ac:dyDescent="0.25">
      <c r="A671" s="138"/>
      <c r="B671" s="8" t="s">
        <v>623</v>
      </c>
      <c r="C671" s="9" t="s">
        <v>624</v>
      </c>
      <c r="D671" s="10" t="s">
        <v>735</v>
      </c>
      <c r="E671" s="11" t="s">
        <v>736</v>
      </c>
      <c r="F671" s="12" t="s">
        <v>747</v>
      </c>
      <c r="G671" s="11" t="s">
        <v>746</v>
      </c>
      <c r="H671" s="10" t="s">
        <v>750</v>
      </c>
      <c r="I671" s="11" t="s">
        <v>751</v>
      </c>
      <c r="J671" s="12" t="s">
        <v>752</v>
      </c>
      <c r="K671" s="11" t="s">
        <v>753</v>
      </c>
    </row>
    <row r="672" spans="1:11" ht="13.5" thickBot="1" x14ac:dyDescent="0.25">
      <c r="A672" s="139" t="s">
        <v>2</v>
      </c>
      <c r="B672" s="13" t="s">
        <v>3</v>
      </c>
      <c r="C672" s="14" t="s">
        <v>4</v>
      </c>
      <c r="D672" s="14" t="s">
        <v>5</v>
      </c>
      <c r="E672" s="15"/>
      <c r="F672" s="154" t="s">
        <v>5</v>
      </c>
      <c r="G672" s="15"/>
      <c r="H672" s="14" t="s">
        <v>5</v>
      </c>
      <c r="I672" s="15" t="s">
        <v>5</v>
      </c>
      <c r="J672" s="55" t="s">
        <v>5</v>
      </c>
      <c r="K672" s="17"/>
    </row>
    <row r="673" spans="1:11" ht="43.5" customHeight="1" thickBot="1" x14ac:dyDescent="0.25">
      <c r="A673" s="140">
        <v>640</v>
      </c>
      <c r="B673" s="18" t="s">
        <v>625</v>
      </c>
      <c r="C673" s="19">
        <v>200</v>
      </c>
      <c r="D673" s="22">
        <v>3.18</v>
      </c>
      <c r="E673" s="23">
        <f t="shared" ref="E673:E687" si="87">C673*D673</f>
        <v>636</v>
      </c>
      <c r="F673" s="124">
        <v>3.1413333333333333</v>
      </c>
      <c r="G673" s="23">
        <f>C673*F673</f>
        <v>628.26666666666665</v>
      </c>
      <c r="H673" s="56">
        <v>2.1215000000000002</v>
      </c>
      <c r="I673" s="23">
        <f>C673*H673</f>
        <v>424.3</v>
      </c>
      <c r="J673" s="24">
        <v>7.5499200000000002</v>
      </c>
      <c r="K673" s="23">
        <f>C673*J673</f>
        <v>1509.9839999999999</v>
      </c>
    </row>
    <row r="674" spans="1:11" ht="26.25" thickBot="1" x14ac:dyDescent="0.25">
      <c r="A674" s="140">
        <v>641</v>
      </c>
      <c r="B674" s="18" t="s">
        <v>626</v>
      </c>
      <c r="C674" s="19">
        <v>200</v>
      </c>
      <c r="D674" s="26">
        <v>5.36</v>
      </c>
      <c r="E674" s="23">
        <f t="shared" si="87"/>
        <v>1072</v>
      </c>
      <c r="F674" s="124">
        <v>5.8546666666666667</v>
      </c>
      <c r="G674" s="23">
        <f t="shared" ref="G674:G687" si="88">C674*F674</f>
        <v>1170.9333333333334</v>
      </c>
      <c r="H674" s="56">
        <v>2.99</v>
      </c>
      <c r="I674" s="23">
        <f t="shared" ref="I674:I687" si="89">C674*H674</f>
        <v>598</v>
      </c>
      <c r="J674" s="24">
        <v>8.0891999999999999</v>
      </c>
      <c r="K674" s="23">
        <f t="shared" ref="K674:K687" si="90">C674*J674</f>
        <v>1617.84</v>
      </c>
    </row>
    <row r="675" spans="1:11" ht="26.25" thickBot="1" x14ac:dyDescent="0.25">
      <c r="A675" s="140">
        <v>642</v>
      </c>
      <c r="B675" s="18" t="s">
        <v>627</v>
      </c>
      <c r="C675" s="19">
        <v>100</v>
      </c>
      <c r="D675" s="26">
        <v>7.39</v>
      </c>
      <c r="E675" s="23">
        <f t="shared" si="87"/>
        <v>739</v>
      </c>
      <c r="F675" s="124">
        <v>5.7</v>
      </c>
      <c r="G675" s="23">
        <f t="shared" si="88"/>
        <v>570</v>
      </c>
      <c r="H675" s="56">
        <v>2.93</v>
      </c>
      <c r="I675" s="23">
        <f t="shared" si="89"/>
        <v>293</v>
      </c>
      <c r="J675" s="24">
        <v>13.208080000000002</v>
      </c>
      <c r="K675" s="23">
        <f t="shared" si="90"/>
        <v>1320.8080000000002</v>
      </c>
    </row>
    <row r="676" spans="1:11" ht="26.25" thickBot="1" x14ac:dyDescent="0.25">
      <c r="A676" s="140">
        <v>643</v>
      </c>
      <c r="B676" s="18" t="s">
        <v>628</v>
      </c>
      <c r="C676" s="19">
        <v>100</v>
      </c>
      <c r="D676" s="26">
        <v>10.130000000000001</v>
      </c>
      <c r="E676" s="23">
        <f t="shared" si="87"/>
        <v>1013.0000000000001</v>
      </c>
      <c r="F676" s="124">
        <v>5.6706666666666665</v>
      </c>
      <c r="G676" s="23">
        <f t="shared" si="88"/>
        <v>567.06666666666661</v>
      </c>
      <c r="H676" s="56">
        <v>4.5</v>
      </c>
      <c r="I676" s="23">
        <f t="shared" si="89"/>
        <v>450</v>
      </c>
      <c r="J676" s="24">
        <v>23.959440000000001</v>
      </c>
      <c r="K676" s="23">
        <f t="shared" si="90"/>
        <v>2395.944</v>
      </c>
    </row>
    <row r="677" spans="1:11" ht="13.5" thickBot="1" x14ac:dyDescent="0.25">
      <c r="A677" s="140">
        <v>644</v>
      </c>
      <c r="B677" s="18" t="s">
        <v>629</v>
      </c>
      <c r="C677" s="19">
        <v>100</v>
      </c>
      <c r="D677" s="26">
        <v>4.3</v>
      </c>
      <c r="E677" s="23">
        <f t="shared" si="87"/>
        <v>430</v>
      </c>
      <c r="F677" s="124">
        <v>3.2093333333333334</v>
      </c>
      <c r="G677" s="23">
        <f t="shared" si="88"/>
        <v>320.93333333333334</v>
      </c>
      <c r="H677" s="56">
        <v>1.5</v>
      </c>
      <c r="I677" s="23">
        <f t="shared" si="89"/>
        <v>150</v>
      </c>
      <c r="J677" s="24">
        <v>8.9880000000000013</v>
      </c>
      <c r="K677" s="23">
        <f t="shared" si="90"/>
        <v>898.80000000000018</v>
      </c>
    </row>
    <row r="678" spans="1:11" ht="13.5" thickBot="1" x14ac:dyDescent="0.25">
      <c r="A678" s="140">
        <v>645</v>
      </c>
      <c r="B678" s="18" t="s">
        <v>630</v>
      </c>
      <c r="C678" s="19">
        <v>100</v>
      </c>
      <c r="D678" s="26">
        <v>3.24</v>
      </c>
      <c r="E678" s="23">
        <f t="shared" si="87"/>
        <v>324</v>
      </c>
      <c r="F678" s="124">
        <v>3.9946666666666668</v>
      </c>
      <c r="G678" s="23">
        <f t="shared" si="88"/>
        <v>399.4666666666667</v>
      </c>
      <c r="H678" s="56">
        <v>1.5</v>
      </c>
      <c r="I678" s="23">
        <f t="shared" si="89"/>
        <v>150</v>
      </c>
      <c r="J678" s="24">
        <v>9.013679999999999</v>
      </c>
      <c r="K678" s="23">
        <f t="shared" si="90"/>
        <v>901.36799999999994</v>
      </c>
    </row>
    <row r="679" spans="1:11" ht="13.5" thickBot="1" x14ac:dyDescent="0.25">
      <c r="A679" s="140">
        <v>646</v>
      </c>
      <c r="B679" s="18" t="s">
        <v>631</v>
      </c>
      <c r="C679" s="19">
        <v>100</v>
      </c>
      <c r="D679" s="26">
        <v>4.75</v>
      </c>
      <c r="E679" s="23">
        <f t="shared" si="87"/>
        <v>475</v>
      </c>
      <c r="F679" s="124">
        <v>5.5440000000000005</v>
      </c>
      <c r="G679" s="23">
        <f t="shared" si="88"/>
        <v>554.40000000000009</v>
      </c>
      <c r="H679" s="56">
        <v>1.6</v>
      </c>
      <c r="I679" s="23">
        <f t="shared" si="89"/>
        <v>160</v>
      </c>
      <c r="J679" s="24">
        <v>13.3536</v>
      </c>
      <c r="K679" s="23">
        <f t="shared" si="90"/>
        <v>1335.3600000000001</v>
      </c>
    </row>
    <row r="680" spans="1:11" ht="13.5" thickBot="1" x14ac:dyDescent="0.25">
      <c r="A680" s="140">
        <v>647</v>
      </c>
      <c r="B680" s="18" t="s">
        <v>632</v>
      </c>
      <c r="C680" s="19">
        <v>100</v>
      </c>
      <c r="D680" s="26">
        <v>3.94</v>
      </c>
      <c r="E680" s="23">
        <f t="shared" si="87"/>
        <v>394</v>
      </c>
      <c r="F680" s="124">
        <v>6.0186666666666673</v>
      </c>
      <c r="G680" s="23">
        <f t="shared" si="88"/>
        <v>601.86666666666667</v>
      </c>
      <c r="H680" s="56">
        <v>1.75</v>
      </c>
      <c r="I680" s="23">
        <f t="shared" si="89"/>
        <v>175</v>
      </c>
      <c r="J680" s="24">
        <v>11.299200000000001</v>
      </c>
      <c r="K680" s="23">
        <f t="shared" si="90"/>
        <v>1129.92</v>
      </c>
    </row>
    <row r="681" spans="1:11" ht="30" customHeight="1" thickBot="1" x14ac:dyDescent="0.25">
      <c r="A681" s="140">
        <v>648</v>
      </c>
      <c r="B681" s="18" t="s">
        <v>633</v>
      </c>
      <c r="C681" s="19">
        <v>100</v>
      </c>
      <c r="D681" s="22">
        <v>3.34</v>
      </c>
      <c r="E681" s="23">
        <f t="shared" si="87"/>
        <v>334</v>
      </c>
      <c r="F681" s="124">
        <v>2.1960000000000002</v>
      </c>
      <c r="G681" s="23">
        <f t="shared" si="88"/>
        <v>219.60000000000002</v>
      </c>
      <c r="H681" s="56">
        <v>1.2</v>
      </c>
      <c r="I681" s="23">
        <f t="shared" si="89"/>
        <v>120</v>
      </c>
      <c r="J681" s="24">
        <v>6.6511200000000006</v>
      </c>
      <c r="K681" s="23">
        <f t="shared" si="90"/>
        <v>665.11200000000008</v>
      </c>
    </row>
    <row r="682" spans="1:11" ht="31.5" customHeight="1" thickBot="1" x14ac:dyDescent="0.25">
      <c r="A682" s="140">
        <v>649</v>
      </c>
      <c r="B682" s="18" t="s">
        <v>634</v>
      </c>
      <c r="C682" s="19">
        <v>100</v>
      </c>
      <c r="D682" s="22">
        <v>3.23</v>
      </c>
      <c r="E682" s="23">
        <f t="shared" si="87"/>
        <v>323</v>
      </c>
      <c r="F682" s="124">
        <v>2.5666666666666669</v>
      </c>
      <c r="G682" s="23">
        <f t="shared" si="88"/>
        <v>256.66666666666669</v>
      </c>
      <c r="H682" s="56">
        <v>3.9502499999999996</v>
      </c>
      <c r="I682" s="23">
        <f t="shared" si="89"/>
        <v>395.02499999999998</v>
      </c>
      <c r="J682" s="24">
        <v>7.421520000000001</v>
      </c>
      <c r="K682" s="23">
        <f t="shared" si="90"/>
        <v>742.15200000000004</v>
      </c>
    </row>
    <row r="683" spans="1:11" ht="27.75" customHeight="1" thickBot="1" x14ac:dyDescent="0.25">
      <c r="A683" s="140">
        <v>650</v>
      </c>
      <c r="B683" s="18" t="s">
        <v>635</v>
      </c>
      <c r="C683" s="19">
        <v>100</v>
      </c>
      <c r="D683" s="22">
        <v>4.9800000000000004</v>
      </c>
      <c r="E683" s="23">
        <f t="shared" si="87"/>
        <v>498.00000000000006</v>
      </c>
      <c r="F683" s="124">
        <v>4.3133333333333335</v>
      </c>
      <c r="G683" s="23">
        <f t="shared" si="88"/>
        <v>431.33333333333337</v>
      </c>
      <c r="H683" s="56">
        <v>3.53</v>
      </c>
      <c r="I683" s="23">
        <f t="shared" si="89"/>
        <v>353</v>
      </c>
      <c r="J683" s="24">
        <v>8.7654400000000017</v>
      </c>
      <c r="K683" s="23">
        <f t="shared" si="90"/>
        <v>876.54400000000021</v>
      </c>
    </row>
    <row r="684" spans="1:11" ht="24.75" customHeight="1" thickBot="1" x14ac:dyDescent="0.25">
      <c r="A684" s="140">
        <v>651</v>
      </c>
      <c r="B684" s="18" t="s">
        <v>636</v>
      </c>
      <c r="C684" s="19">
        <v>100</v>
      </c>
      <c r="D684" s="22">
        <v>6.84</v>
      </c>
      <c r="E684" s="23">
        <f t="shared" si="87"/>
        <v>684</v>
      </c>
      <c r="F684" s="124">
        <v>4.2213333333333329</v>
      </c>
      <c r="G684" s="23">
        <f t="shared" si="88"/>
        <v>422.13333333333327</v>
      </c>
      <c r="H684" s="56">
        <v>3.96</v>
      </c>
      <c r="I684" s="23">
        <f t="shared" si="89"/>
        <v>396</v>
      </c>
      <c r="J684" s="24">
        <v>12.985520000000001</v>
      </c>
      <c r="K684" s="23">
        <f t="shared" si="90"/>
        <v>1298.5520000000001</v>
      </c>
    </row>
    <row r="685" spans="1:11" ht="26.25" customHeight="1" thickBot="1" x14ac:dyDescent="0.25">
      <c r="A685" s="140">
        <v>652</v>
      </c>
      <c r="B685" s="18" t="s">
        <v>637</v>
      </c>
      <c r="C685" s="19">
        <v>100</v>
      </c>
      <c r="D685" s="22">
        <v>9.77</v>
      </c>
      <c r="E685" s="23">
        <f t="shared" si="87"/>
        <v>977</v>
      </c>
      <c r="F685" s="124">
        <v>6.2533333333333339</v>
      </c>
      <c r="G685" s="23">
        <f t="shared" si="88"/>
        <v>625.33333333333337</v>
      </c>
      <c r="H685" s="56">
        <v>5</v>
      </c>
      <c r="I685" s="23">
        <f t="shared" si="89"/>
        <v>500</v>
      </c>
      <c r="J685" s="24">
        <v>19.217200000000002</v>
      </c>
      <c r="K685" s="23">
        <f t="shared" si="90"/>
        <v>1921.7200000000003</v>
      </c>
    </row>
    <row r="686" spans="1:11" ht="26.25" thickBot="1" x14ac:dyDescent="0.25">
      <c r="A686" s="140">
        <v>653</v>
      </c>
      <c r="B686" s="18" t="s">
        <v>638</v>
      </c>
      <c r="C686" s="19">
        <v>100</v>
      </c>
      <c r="D686" s="26">
        <v>3.11</v>
      </c>
      <c r="E686" s="23">
        <f t="shared" si="87"/>
        <v>311</v>
      </c>
      <c r="F686" s="124">
        <v>3.4613333333333336</v>
      </c>
      <c r="G686" s="23">
        <f t="shared" si="88"/>
        <v>346.13333333333338</v>
      </c>
      <c r="H686" s="56">
        <v>2.7</v>
      </c>
      <c r="I686" s="23">
        <f t="shared" si="89"/>
        <v>270</v>
      </c>
      <c r="J686" s="24">
        <v>9.4331200000000006</v>
      </c>
      <c r="K686" s="23">
        <f t="shared" si="90"/>
        <v>943.31200000000001</v>
      </c>
    </row>
    <row r="687" spans="1:11" ht="26.25" thickBot="1" x14ac:dyDescent="0.25">
      <c r="A687" s="140">
        <v>654</v>
      </c>
      <c r="B687" s="18" t="s">
        <v>639</v>
      </c>
      <c r="C687" s="19">
        <v>100</v>
      </c>
      <c r="D687" s="26">
        <v>1.38</v>
      </c>
      <c r="E687" s="23">
        <f t="shared" si="87"/>
        <v>138</v>
      </c>
      <c r="F687" s="124">
        <v>3.3719999999999999</v>
      </c>
      <c r="G687" s="23">
        <f t="shared" si="88"/>
        <v>337.2</v>
      </c>
      <c r="H687" s="56">
        <v>2.7281</v>
      </c>
      <c r="I687" s="23">
        <f t="shared" si="89"/>
        <v>272.81</v>
      </c>
      <c r="J687" s="24">
        <v>10.725680000000001</v>
      </c>
      <c r="K687" s="23">
        <f t="shared" si="90"/>
        <v>1072.568</v>
      </c>
    </row>
    <row r="688" spans="1:11" x14ac:dyDescent="0.2">
      <c r="A688" s="138" t="s">
        <v>744</v>
      </c>
      <c r="B688" s="7"/>
      <c r="C688" s="49"/>
      <c r="D688" s="49"/>
      <c r="E688" s="50">
        <f>SUM(E673:E687)</f>
        <v>8348</v>
      </c>
      <c r="F688" s="51"/>
      <c r="G688" s="50">
        <f>SUM(G673:G687)</f>
        <v>7451.333333333333</v>
      </c>
      <c r="H688" s="49"/>
      <c r="I688" s="50">
        <f>SUM(I673:I687)</f>
        <v>4707.1350000000011</v>
      </c>
      <c r="J688" s="51"/>
      <c r="K688" s="4">
        <f>SUM(K673:K687)</f>
        <v>18629.984</v>
      </c>
    </row>
    <row r="689" spans="1:11" ht="13.5" thickBot="1" x14ac:dyDescent="0.25">
      <c r="A689" s="138"/>
      <c r="B689" s="8" t="s">
        <v>640</v>
      </c>
      <c r="C689" s="9" t="s">
        <v>641</v>
      </c>
      <c r="D689" s="10" t="s">
        <v>735</v>
      </c>
      <c r="E689" s="11" t="s">
        <v>736</v>
      </c>
      <c r="F689" s="12" t="s">
        <v>747</v>
      </c>
      <c r="G689" s="11" t="s">
        <v>746</v>
      </c>
      <c r="H689" s="10" t="s">
        <v>750</v>
      </c>
      <c r="I689" s="11" t="s">
        <v>751</v>
      </c>
      <c r="J689" s="12" t="s">
        <v>752</v>
      </c>
      <c r="K689" s="11" t="s">
        <v>753</v>
      </c>
    </row>
    <row r="690" spans="1:11" ht="13.5" thickBot="1" x14ac:dyDescent="0.25">
      <c r="A690" s="139" t="s">
        <v>2</v>
      </c>
      <c r="B690" s="13" t="s">
        <v>3</v>
      </c>
      <c r="C690" s="14" t="s">
        <v>4</v>
      </c>
      <c r="D690" s="14" t="s">
        <v>5</v>
      </c>
      <c r="E690" s="15"/>
      <c r="F690" s="154" t="s">
        <v>5</v>
      </c>
      <c r="G690" s="15"/>
      <c r="H690" s="14" t="s">
        <v>5</v>
      </c>
      <c r="I690" s="15" t="s">
        <v>5</v>
      </c>
      <c r="J690" s="16" t="s">
        <v>5</v>
      </c>
      <c r="K690" s="17"/>
    </row>
    <row r="691" spans="1:11" ht="13.5" thickBot="1" x14ac:dyDescent="0.25">
      <c r="A691" s="140">
        <v>655</v>
      </c>
      <c r="B691" s="18" t="s">
        <v>642</v>
      </c>
      <c r="C691" s="19">
        <v>2100</v>
      </c>
      <c r="D691" s="26">
        <v>2.9899999999999999E-2</v>
      </c>
      <c r="E691" s="132">
        <f>C691*D691</f>
        <v>62.79</v>
      </c>
      <c r="F691" s="124">
        <v>1.8124499999999998E-2</v>
      </c>
      <c r="G691" s="38">
        <f>C691*F691</f>
        <v>38.061449999999994</v>
      </c>
      <c r="H691" s="56">
        <v>1.0800000000000001E-2</v>
      </c>
      <c r="I691" s="38">
        <f>C691*H691</f>
        <v>22.68</v>
      </c>
      <c r="J691" s="24">
        <v>0.1069572</v>
      </c>
      <c r="K691" s="17">
        <f>C691*J691</f>
        <v>224.61011999999999</v>
      </c>
    </row>
    <row r="692" spans="1:11" ht="13.5" thickBot="1" x14ac:dyDescent="0.25">
      <c r="A692" s="140">
        <v>656</v>
      </c>
      <c r="B692" s="18" t="s">
        <v>643</v>
      </c>
      <c r="C692" s="19">
        <v>4000</v>
      </c>
      <c r="D692" s="26">
        <v>4.5199999999999997E-2</v>
      </c>
      <c r="E692" s="132">
        <f t="shared" ref="E692:E755" si="91">C692*D692</f>
        <v>180.79999999999998</v>
      </c>
      <c r="F692" s="124">
        <v>2.6943499999999999E-2</v>
      </c>
      <c r="G692" s="38">
        <f t="shared" ref="G692:G755" si="92">C692*F692</f>
        <v>107.774</v>
      </c>
      <c r="H692" s="56">
        <v>1.9158000000000001E-2</v>
      </c>
      <c r="I692" s="38">
        <f t="shared" ref="I692:I755" si="93">C692*H692</f>
        <v>76.632000000000005</v>
      </c>
      <c r="J692" s="24">
        <v>0.16560390000000003</v>
      </c>
      <c r="K692" s="17">
        <f t="shared" ref="K692:K755" si="94">C692*J692</f>
        <v>662.41560000000015</v>
      </c>
    </row>
    <row r="693" spans="1:11" ht="13.5" thickBot="1" x14ac:dyDescent="0.25">
      <c r="A693" s="140">
        <v>657</v>
      </c>
      <c r="B693" s="18" t="s">
        <v>644</v>
      </c>
      <c r="C693" s="19">
        <v>1500</v>
      </c>
      <c r="D693" s="26">
        <v>6.5500000000000003E-2</v>
      </c>
      <c r="E693" s="132">
        <f t="shared" si="91"/>
        <v>98.25</v>
      </c>
      <c r="F693" s="124">
        <v>4.1937500000000003E-2</v>
      </c>
      <c r="G693" s="38">
        <f t="shared" si="92"/>
        <v>62.906250000000007</v>
      </c>
      <c r="H693" s="56">
        <v>2.6100000000000002E-2</v>
      </c>
      <c r="I693" s="38">
        <f t="shared" si="93"/>
        <v>39.150000000000006</v>
      </c>
      <c r="J693" s="24">
        <v>0.2062746</v>
      </c>
      <c r="K693" s="17">
        <f t="shared" si="94"/>
        <v>309.4119</v>
      </c>
    </row>
    <row r="694" spans="1:11" ht="13.5" thickBot="1" x14ac:dyDescent="0.25">
      <c r="A694" s="140">
        <v>658</v>
      </c>
      <c r="B694" s="18" t="s">
        <v>645</v>
      </c>
      <c r="C694" s="19">
        <v>700</v>
      </c>
      <c r="D694" s="26">
        <v>0.1191</v>
      </c>
      <c r="E694" s="132">
        <f t="shared" si="91"/>
        <v>83.37</v>
      </c>
      <c r="F694" s="124">
        <v>5.0500000000000003E-2</v>
      </c>
      <c r="G694" s="38">
        <f t="shared" si="92"/>
        <v>35.35</v>
      </c>
      <c r="H694" s="56">
        <v>3.9140000000000001E-2</v>
      </c>
      <c r="I694" s="38">
        <f t="shared" si="93"/>
        <v>27.398</v>
      </c>
      <c r="J694" s="24">
        <v>0.32956000000000002</v>
      </c>
      <c r="K694" s="17">
        <f t="shared" si="94"/>
        <v>230.69200000000001</v>
      </c>
    </row>
    <row r="695" spans="1:11" ht="13.5" thickBot="1" x14ac:dyDescent="0.25">
      <c r="A695" s="140">
        <v>659</v>
      </c>
      <c r="B695" s="18" t="s">
        <v>646</v>
      </c>
      <c r="C695" s="19">
        <v>400</v>
      </c>
      <c r="D695" s="26">
        <v>0.1605</v>
      </c>
      <c r="E695" s="132">
        <f t="shared" si="91"/>
        <v>64.2</v>
      </c>
      <c r="F695" s="124">
        <v>9.5333333333333339E-2</v>
      </c>
      <c r="G695" s="38">
        <f t="shared" si="92"/>
        <v>38.133333333333333</v>
      </c>
      <c r="H695" s="56">
        <v>5.9946000000000006E-2</v>
      </c>
      <c r="I695" s="38">
        <f t="shared" si="93"/>
        <v>23.978400000000004</v>
      </c>
      <c r="J695" s="24">
        <v>0.47936000000000001</v>
      </c>
      <c r="K695" s="17">
        <f t="shared" si="94"/>
        <v>191.744</v>
      </c>
    </row>
    <row r="696" spans="1:11" ht="13.5" thickBot="1" x14ac:dyDescent="0.25">
      <c r="A696" s="140">
        <v>660</v>
      </c>
      <c r="B696" s="18" t="s">
        <v>647</v>
      </c>
      <c r="C696" s="19">
        <v>200</v>
      </c>
      <c r="D696" s="26">
        <v>0.32019999999999998</v>
      </c>
      <c r="E696" s="132">
        <f t="shared" si="91"/>
        <v>64.039999999999992</v>
      </c>
      <c r="F696" s="124">
        <v>0.16626666666666667</v>
      </c>
      <c r="G696" s="38">
        <f t="shared" si="92"/>
        <v>33.253333333333337</v>
      </c>
      <c r="H696" s="56">
        <v>0.11762599999999999</v>
      </c>
      <c r="I696" s="38">
        <f t="shared" si="93"/>
        <v>23.525199999999998</v>
      </c>
      <c r="J696" s="24">
        <v>0.94374000000000002</v>
      </c>
      <c r="K696" s="17">
        <f t="shared" si="94"/>
        <v>188.74799999999999</v>
      </c>
    </row>
    <row r="697" spans="1:11" ht="13.5" thickBot="1" x14ac:dyDescent="0.25">
      <c r="A697" s="140">
        <v>661</v>
      </c>
      <c r="B697" s="18" t="s">
        <v>648</v>
      </c>
      <c r="C697" s="19">
        <v>100</v>
      </c>
      <c r="D697" s="26">
        <v>0.44</v>
      </c>
      <c r="E697" s="132">
        <f t="shared" si="91"/>
        <v>44</v>
      </c>
      <c r="F697" s="124">
        <v>0.20766666666666667</v>
      </c>
      <c r="G697" s="38">
        <f t="shared" si="92"/>
        <v>20.766666666666666</v>
      </c>
      <c r="H697" s="56">
        <v>0.19209999999999999</v>
      </c>
      <c r="I697" s="38">
        <f t="shared" si="93"/>
        <v>19.21</v>
      </c>
      <c r="J697" s="24">
        <v>1.1834199999999999</v>
      </c>
      <c r="K697" s="17">
        <f t="shared" si="94"/>
        <v>118.34199999999998</v>
      </c>
    </row>
    <row r="698" spans="1:11" ht="13.5" thickBot="1" x14ac:dyDescent="0.25">
      <c r="A698" s="140">
        <v>662</v>
      </c>
      <c r="B698" s="18" t="s">
        <v>649</v>
      </c>
      <c r="C698" s="19">
        <v>1000</v>
      </c>
      <c r="D698" s="26">
        <v>4.07E-2</v>
      </c>
      <c r="E698" s="132">
        <f t="shared" si="91"/>
        <v>40.700000000000003</v>
      </c>
      <c r="F698" s="124">
        <v>1.95E-2</v>
      </c>
      <c r="G698" s="38">
        <f t="shared" si="92"/>
        <v>19.5</v>
      </c>
      <c r="H698" s="56">
        <v>8.0999999999999996E-3</v>
      </c>
      <c r="I698" s="38">
        <f t="shared" si="93"/>
        <v>8.1</v>
      </c>
      <c r="J698" s="24">
        <v>2.8536900000000004E-2</v>
      </c>
      <c r="K698" s="17">
        <f t="shared" si="94"/>
        <v>28.536900000000003</v>
      </c>
    </row>
    <row r="699" spans="1:11" ht="13.5" thickBot="1" x14ac:dyDescent="0.25">
      <c r="A699" s="140">
        <v>663</v>
      </c>
      <c r="B699" s="18" t="s">
        <v>650</v>
      </c>
      <c r="C699" s="19">
        <v>1000</v>
      </c>
      <c r="D699" s="26">
        <v>0.01</v>
      </c>
      <c r="E699" s="132">
        <f t="shared" si="91"/>
        <v>10</v>
      </c>
      <c r="F699" s="124">
        <v>3.9166666666666673E-3</v>
      </c>
      <c r="G699" s="38">
        <f t="shared" si="92"/>
        <v>3.9166666666666674</v>
      </c>
      <c r="H699" s="56">
        <v>3.5000000000000001E-3</v>
      </c>
      <c r="I699" s="38">
        <f t="shared" si="93"/>
        <v>3.5</v>
      </c>
      <c r="J699" s="24">
        <v>2.64397E-2</v>
      </c>
      <c r="K699" s="17">
        <f t="shared" si="94"/>
        <v>26.439699999999998</v>
      </c>
    </row>
    <row r="700" spans="1:11" ht="13.5" thickBot="1" x14ac:dyDescent="0.25">
      <c r="A700" s="140">
        <v>664</v>
      </c>
      <c r="B700" s="18" t="s">
        <v>651</v>
      </c>
      <c r="C700" s="19">
        <v>4000</v>
      </c>
      <c r="D700" s="26">
        <v>1.03E-2</v>
      </c>
      <c r="E700" s="132">
        <f t="shared" si="91"/>
        <v>41.2</v>
      </c>
      <c r="F700" s="124">
        <v>6.4999999999999997E-3</v>
      </c>
      <c r="G700" s="38">
        <f t="shared" si="92"/>
        <v>26</v>
      </c>
      <c r="H700" s="56">
        <v>3.8E-3</v>
      </c>
      <c r="I700" s="38">
        <f t="shared" si="93"/>
        <v>15.2</v>
      </c>
      <c r="J700" s="24">
        <v>2.8536900000000004E-2</v>
      </c>
      <c r="K700" s="17">
        <f t="shared" si="94"/>
        <v>114.14760000000001</v>
      </c>
    </row>
    <row r="701" spans="1:11" ht="13.5" thickBot="1" x14ac:dyDescent="0.25">
      <c r="A701" s="140">
        <v>665</v>
      </c>
      <c r="B701" s="18" t="s">
        <v>652</v>
      </c>
      <c r="C701" s="19">
        <v>2100</v>
      </c>
      <c r="D701" s="26">
        <v>7.7000000000000002E-3</v>
      </c>
      <c r="E701" s="132">
        <f t="shared" si="91"/>
        <v>16.170000000000002</v>
      </c>
      <c r="F701" s="124">
        <v>5.1666666666666666E-3</v>
      </c>
      <c r="G701" s="38">
        <f t="shared" si="92"/>
        <v>10.85</v>
      </c>
      <c r="H701" s="56">
        <v>7.1070000000000005E-3</v>
      </c>
      <c r="I701" s="38">
        <f t="shared" si="93"/>
        <v>14.924700000000001</v>
      </c>
      <c r="J701" s="24">
        <v>3.0559200000000005E-2</v>
      </c>
      <c r="K701" s="17">
        <f t="shared" si="94"/>
        <v>64.174320000000009</v>
      </c>
    </row>
    <row r="702" spans="1:11" ht="13.5" thickBot="1" x14ac:dyDescent="0.25">
      <c r="A702" s="140">
        <v>666</v>
      </c>
      <c r="B702" s="18" t="s">
        <v>653</v>
      </c>
      <c r="C702" s="19">
        <v>1600</v>
      </c>
      <c r="D702" s="26">
        <v>1.15E-2</v>
      </c>
      <c r="E702" s="132">
        <f t="shared" si="91"/>
        <v>18.399999999999999</v>
      </c>
      <c r="F702" s="124">
        <v>1.9833333333333335E-2</v>
      </c>
      <c r="G702" s="38">
        <f t="shared" si="92"/>
        <v>31.733333333333334</v>
      </c>
      <c r="H702" s="56">
        <v>1.0500000000000001E-2</v>
      </c>
      <c r="I702" s="38">
        <f t="shared" si="93"/>
        <v>16.8</v>
      </c>
      <c r="J702" s="24">
        <v>2.8012600000000002E-2</v>
      </c>
      <c r="K702" s="17">
        <f t="shared" si="94"/>
        <v>44.820160000000001</v>
      </c>
    </row>
    <row r="703" spans="1:11" ht="13.5" thickBot="1" x14ac:dyDescent="0.25">
      <c r="A703" s="140">
        <v>667</v>
      </c>
      <c r="B703" s="18" t="s">
        <v>654</v>
      </c>
      <c r="C703" s="19">
        <v>900</v>
      </c>
      <c r="D703" s="26">
        <v>1.7999999999999999E-2</v>
      </c>
      <c r="E703" s="132">
        <f t="shared" si="91"/>
        <v>16.2</v>
      </c>
      <c r="F703" s="124">
        <v>1.11E-2</v>
      </c>
      <c r="G703" s="38">
        <f t="shared" si="92"/>
        <v>9.99</v>
      </c>
      <c r="H703" s="56">
        <v>1.03E-2</v>
      </c>
      <c r="I703" s="38">
        <f t="shared" si="93"/>
        <v>9.27</v>
      </c>
      <c r="J703" s="24">
        <v>7.9094399999999995E-2</v>
      </c>
      <c r="K703" s="17">
        <f t="shared" si="94"/>
        <v>71.18495999999999</v>
      </c>
    </row>
    <row r="704" spans="1:11" ht="13.5" thickBot="1" x14ac:dyDescent="0.25">
      <c r="A704" s="140">
        <v>668</v>
      </c>
      <c r="B704" s="18" t="s">
        <v>655</v>
      </c>
      <c r="C704" s="19">
        <v>100</v>
      </c>
      <c r="D704" s="26">
        <v>1.8700000000000001E-2</v>
      </c>
      <c r="E704" s="132">
        <f t="shared" si="91"/>
        <v>1.87</v>
      </c>
      <c r="F704" s="124">
        <v>1.4166666666666668E-2</v>
      </c>
      <c r="G704" s="38">
        <f t="shared" si="92"/>
        <v>1.4166666666666667</v>
      </c>
      <c r="H704" s="56">
        <v>1.15E-2</v>
      </c>
      <c r="I704" s="38">
        <f t="shared" si="93"/>
        <v>1.1499999999999999</v>
      </c>
      <c r="J704" s="24">
        <v>0.10133969999999999</v>
      </c>
      <c r="K704" s="17">
        <f t="shared" si="94"/>
        <v>10.13397</v>
      </c>
    </row>
    <row r="705" spans="1:11" ht="13.5" thickBot="1" x14ac:dyDescent="0.25">
      <c r="A705" s="140">
        <v>669</v>
      </c>
      <c r="B705" s="18" t="s">
        <v>656</v>
      </c>
      <c r="C705" s="19">
        <v>100</v>
      </c>
      <c r="D705" s="26">
        <v>2.5600000000000001E-2</v>
      </c>
      <c r="E705" s="132">
        <f t="shared" si="91"/>
        <v>2.56</v>
      </c>
      <c r="F705" s="124">
        <v>1.95E-2</v>
      </c>
      <c r="G705" s="38">
        <f t="shared" si="92"/>
        <v>1.95</v>
      </c>
      <c r="H705" s="56">
        <v>1.6400000000000001E-2</v>
      </c>
      <c r="I705" s="38">
        <f t="shared" si="93"/>
        <v>1.6400000000000001</v>
      </c>
      <c r="J705" s="24">
        <v>0.1282288</v>
      </c>
      <c r="K705" s="17">
        <f t="shared" si="94"/>
        <v>12.82288</v>
      </c>
    </row>
    <row r="706" spans="1:11" ht="13.5" thickBot="1" x14ac:dyDescent="0.25">
      <c r="A706" s="140">
        <v>670</v>
      </c>
      <c r="B706" s="18" t="s">
        <v>657</v>
      </c>
      <c r="C706" s="19">
        <v>100</v>
      </c>
      <c r="D706" s="71">
        <v>3.5000000000000003E-2</v>
      </c>
      <c r="E706" s="132">
        <f t="shared" si="91"/>
        <v>3.5000000000000004</v>
      </c>
      <c r="F706" s="124">
        <v>3.7756666666666668E-2</v>
      </c>
      <c r="G706" s="38">
        <f t="shared" si="92"/>
        <v>3.7756666666666669</v>
      </c>
      <c r="H706" s="56">
        <v>3.39E-2</v>
      </c>
      <c r="I706" s="38">
        <f t="shared" si="93"/>
        <v>3.39</v>
      </c>
      <c r="J706" s="24">
        <v>0.1936165</v>
      </c>
      <c r="K706" s="17">
        <f t="shared" si="94"/>
        <v>19.361650000000001</v>
      </c>
    </row>
    <row r="707" spans="1:11" ht="13.5" thickBot="1" x14ac:dyDescent="0.25">
      <c r="A707" s="140">
        <v>671</v>
      </c>
      <c r="B707" s="18" t="s">
        <v>658</v>
      </c>
      <c r="C707" s="19">
        <v>100</v>
      </c>
      <c r="D707" s="26">
        <v>5.4600000000000003E-2</v>
      </c>
      <c r="E707" s="132">
        <f t="shared" si="91"/>
        <v>5.46</v>
      </c>
      <c r="F707" s="176">
        <v>4.3900000000000002E-2</v>
      </c>
      <c r="G707" s="38">
        <f t="shared" si="92"/>
        <v>4.3900000000000006</v>
      </c>
      <c r="H707" s="56">
        <v>6.1499999999999999E-2</v>
      </c>
      <c r="I707" s="38">
        <f t="shared" si="93"/>
        <v>6.15</v>
      </c>
      <c r="J707" s="24">
        <v>0.23218999999999998</v>
      </c>
      <c r="K707" s="17">
        <f t="shared" si="94"/>
        <v>23.218999999999998</v>
      </c>
    </row>
    <row r="708" spans="1:11" ht="13.5" thickBot="1" x14ac:dyDescent="0.25">
      <c r="A708" s="140">
        <v>672</v>
      </c>
      <c r="B708" s="18" t="s">
        <v>659</v>
      </c>
      <c r="C708" s="19">
        <v>1300</v>
      </c>
      <c r="D708" s="26">
        <v>5.0000000000000001E-3</v>
      </c>
      <c r="E708" s="132">
        <f t="shared" si="91"/>
        <v>6.5</v>
      </c>
      <c r="F708" s="176">
        <v>1.15E-2</v>
      </c>
      <c r="G708" s="38">
        <f t="shared" si="92"/>
        <v>14.95</v>
      </c>
      <c r="H708" s="56">
        <v>7.9600000000000004E-2</v>
      </c>
      <c r="I708" s="38">
        <f t="shared" si="93"/>
        <v>103.48</v>
      </c>
      <c r="J708" s="24">
        <v>0.36700999999999995</v>
      </c>
      <c r="K708" s="17">
        <f t="shared" si="94"/>
        <v>477.11299999999994</v>
      </c>
    </row>
    <row r="709" spans="1:11" ht="13.5" thickBot="1" x14ac:dyDescent="0.25">
      <c r="A709" s="140">
        <v>673</v>
      </c>
      <c r="B709" s="18" t="s">
        <v>660</v>
      </c>
      <c r="C709" s="19">
        <v>500</v>
      </c>
      <c r="D709" s="26">
        <v>5.1999999999999998E-3</v>
      </c>
      <c r="E709" s="132">
        <f t="shared" si="91"/>
        <v>2.6</v>
      </c>
      <c r="F709" s="176">
        <v>8.6999999999999994E-3</v>
      </c>
      <c r="G709" s="38">
        <f t="shared" si="92"/>
        <v>4.3499999999999996</v>
      </c>
      <c r="H709" s="56">
        <v>0.10929999999999999</v>
      </c>
      <c r="I709" s="38">
        <f t="shared" si="93"/>
        <v>54.65</v>
      </c>
      <c r="J709" s="24">
        <v>0.367759</v>
      </c>
      <c r="K709" s="17">
        <f t="shared" si="94"/>
        <v>183.87950000000001</v>
      </c>
    </row>
    <row r="710" spans="1:11" ht="13.5" thickBot="1" x14ac:dyDescent="0.25">
      <c r="A710" s="140">
        <v>674</v>
      </c>
      <c r="B710" s="18" t="s">
        <v>661</v>
      </c>
      <c r="C710" s="19">
        <v>1000</v>
      </c>
      <c r="D710" s="26">
        <v>7.1999999999999998E-3</v>
      </c>
      <c r="E710" s="132">
        <f t="shared" si="91"/>
        <v>7.2</v>
      </c>
      <c r="F710" s="176">
        <v>1.0699999999999999E-2</v>
      </c>
      <c r="G710" s="38">
        <f t="shared" si="92"/>
        <v>10.7</v>
      </c>
      <c r="H710" s="56">
        <v>0.21079999999999999</v>
      </c>
      <c r="I710" s="38">
        <f t="shared" si="93"/>
        <v>210.79999999999998</v>
      </c>
      <c r="J710" s="24">
        <v>1.4230999999999999E-2</v>
      </c>
      <c r="K710" s="17">
        <f t="shared" si="94"/>
        <v>14.230999999999998</v>
      </c>
    </row>
    <row r="711" spans="1:11" ht="26.25" thickBot="1" x14ac:dyDescent="0.25">
      <c r="A711" s="140">
        <v>675</v>
      </c>
      <c r="B711" s="18" t="s">
        <v>662</v>
      </c>
      <c r="C711" s="19">
        <v>1200</v>
      </c>
      <c r="D711" s="26">
        <v>6.3E-3</v>
      </c>
      <c r="E711" s="132">
        <f t="shared" si="91"/>
        <v>7.5600000000000005</v>
      </c>
      <c r="F711" s="176">
        <v>7.1999999999999998E-3</v>
      </c>
      <c r="G711" s="38">
        <f t="shared" si="92"/>
        <v>8.64</v>
      </c>
      <c r="H711" s="56">
        <v>2.23E-2</v>
      </c>
      <c r="I711" s="38">
        <f t="shared" si="93"/>
        <v>26.76</v>
      </c>
      <c r="J711" s="24">
        <v>0.72653000000000001</v>
      </c>
      <c r="K711" s="17">
        <f t="shared" si="94"/>
        <v>871.83600000000001</v>
      </c>
    </row>
    <row r="712" spans="1:11" ht="26.25" thickBot="1" x14ac:dyDescent="0.25">
      <c r="A712" s="140">
        <v>676</v>
      </c>
      <c r="B712" s="18" t="s">
        <v>663</v>
      </c>
      <c r="C712" s="19">
        <v>1500</v>
      </c>
      <c r="D712" s="26">
        <v>7.0000000000000001E-3</v>
      </c>
      <c r="E712" s="132">
        <f t="shared" si="91"/>
        <v>10.5</v>
      </c>
      <c r="F712" s="176">
        <v>1.5299999999999999E-2</v>
      </c>
      <c r="G712" s="38">
        <f t="shared" si="92"/>
        <v>22.95</v>
      </c>
      <c r="H712" s="56">
        <v>3.2099999999999997E-2</v>
      </c>
      <c r="I712" s="38">
        <f t="shared" si="93"/>
        <v>48.149999999999991</v>
      </c>
      <c r="J712" s="24">
        <v>1.4230999999999999E-2</v>
      </c>
      <c r="K712" s="17">
        <f t="shared" si="94"/>
        <v>21.346499999999999</v>
      </c>
    </row>
    <row r="713" spans="1:11" ht="22.5" customHeight="1" thickBot="1" x14ac:dyDescent="0.25">
      <c r="A713" s="140">
        <v>677</v>
      </c>
      <c r="B713" s="18" t="s">
        <v>664</v>
      </c>
      <c r="C713" s="19">
        <v>3000</v>
      </c>
      <c r="D713" s="22">
        <v>1.24E-2</v>
      </c>
      <c r="E713" s="132">
        <f t="shared" si="91"/>
        <v>37.199999999999996</v>
      </c>
      <c r="F713" s="176">
        <v>1.6299999999999999E-2</v>
      </c>
      <c r="G713" s="38">
        <f t="shared" si="92"/>
        <v>48.9</v>
      </c>
      <c r="H713" s="56">
        <v>3.9899999999999998E-2</v>
      </c>
      <c r="I713" s="38">
        <f t="shared" si="93"/>
        <v>119.69999999999999</v>
      </c>
      <c r="J713" s="24">
        <v>0.82390000000000019</v>
      </c>
      <c r="K713" s="17">
        <f t="shared" si="94"/>
        <v>2471.7000000000007</v>
      </c>
    </row>
    <row r="714" spans="1:11" ht="26.25" thickBot="1" x14ac:dyDescent="0.25">
      <c r="A714" s="140">
        <v>678</v>
      </c>
      <c r="B714" s="18" t="s">
        <v>665</v>
      </c>
      <c r="C714" s="19">
        <v>3000</v>
      </c>
      <c r="D714" s="26">
        <v>2.0299999999999999E-2</v>
      </c>
      <c r="E714" s="132">
        <f t="shared" si="91"/>
        <v>60.9</v>
      </c>
      <c r="F714" s="176">
        <v>2.2499999999999999E-2</v>
      </c>
      <c r="G714" s="38">
        <f t="shared" si="92"/>
        <v>67.5</v>
      </c>
      <c r="H714" s="56">
        <v>7.1499999999999994E-2</v>
      </c>
      <c r="I714" s="38">
        <f t="shared" si="93"/>
        <v>214.49999999999997</v>
      </c>
      <c r="J714" s="24">
        <v>1.4230999999999999E-2</v>
      </c>
      <c r="K714" s="17">
        <f t="shared" si="94"/>
        <v>42.692999999999998</v>
      </c>
    </row>
    <row r="715" spans="1:11" ht="26.25" thickBot="1" x14ac:dyDescent="0.25">
      <c r="A715" s="140">
        <v>679</v>
      </c>
      <c r="B715" s="18" t="s">
        <v>666</v>
      </c>
      <c r="C715" s="19">
        <v>1000</v>
      </c>
      <c r="D715" s="26">
        <v>3.2599999999999997E-2</v>
      </c>
      <c r="E715" s="132">
        <f t="shared" si="91"/>
        <v>32.599999999999994</v>
      </c>
      <c r="F715" s="176">
        <v>4.4299999999999999E-2</v>
      </c>
      <c r="G715" s="38">
        <f t="shared" si="92"/>
        <v>44.3</v>
      </c>
      <c r="H715" s="56">
        <v>9.8500000000000004E-2</v>
      </c>
      <c r="I715" s="38">
        <f t="shared" si="93"/>
        <v>98.5</v>
      </c>
      <c r="J715" s="24">
        <v>1.1684400000000001</v>
      </c>
      <c r="K715" s="17">
        <f t="shared" si="94"/>
        <v>1168.44</v>
      </c>
    </row>
    <row r="716" spans="1:11" ht="26.25" thickBot="1" x14ac:dyDescent="0.25">
      <c r="A716" s="140">
        <v>680</v>
      </c>
      <c r="B716" s="18" t="s">
        <v>667</v>
      </c>
      <c r="C716" s="19">
        <v>500</v>
      </c>
      <c r="D716" s="133">
        <v>4.6399999999999997E-2</v>
      </c>
      <c r="E716" s="132">
        <f t="shared" si="91"/>
        <v>23.2</v>
      </c>
      <c r="F716" s="176">
        <v>5.2999999999999999E-2</v>
      </c>
      <c r="G716" s="38">
        <f t="shared" si="92"/>
        <v>26.5</v>
      </c>
      <c r="H716" s="56">
        <v>0.2001</v>
      </c>
      <c r="I716" s="38">
        <f t="shared" si="93"/>
        <v>100.05</v>
      </c>
      <c r="J716" s="24">
        <v>1.48302E-2</v>
      </c>
      <c r="K716" s="17">
        <f t="shared" si="94"/>
        <v>7.4150999999999998</v>
      </c>
    </row>
    <row r="717" spans="1:11" ht="26.25" thickBot="1" x14ac:dyDescent="0.25">
      <c r="A717" s="140">
        <v>681</v>
      </c>
      <c r="B717" s="18" t="s">
        <v>668</v>
      </c>
      <c r="C717" s="19">
        <v>500</v>
      </c>
      <c r="D717" s="56">
        <v>6.7100000000000007E-2</v>
      </c>
      <c r="E717" s="132">
        <f t="shared" si="91"/>
        <v>33.550000000000004</v>
      </c>
      <c r="F717" s="176">
        <v>8.3900000000000002E-2</v>
      </c>
      <c r="G717" s="38">
        <f t="shared" si="92"/>
        <v>41.95</v>
      </c>
      <c r="H717" s="56">
        <v>3.4402000000000002E-2</v>
      </c>
      <c r="I717" s="38">
        <f t="shared" si="93"/>
        <v>17.201000000000001</v>
      </c>
      <c r="J717" s="24">
        <v>0.11706870000000003</v>
      </c>
      <c r="K717" s="17">
        <f t="shared" si="94"/>
        <v>58.534350000000011</v>
      </c>
    </row>
    <row r="718" spans="1:11" ht="26.25" thickBot="1" x14ac:dyDescent="0.25">
      <c r="A718" s="140">
        <v>682</v>
      </c>
      <c r="B718" s="18" t="s">
        <v>669</v>
      </c>
      <c r="C718" s="19">
        <v>1000</v>
      </c>
      <c r="D718" s="26">
        <v>0.125</v>
      </c>
      <c r="E718" s="132">
        <f t="shared" si="91"/>
        <v>125</v>
      </c>
      <c r="F718" s="176">
        <v>0.1076</v>
      </c>
      <c r="G718" s="38">
        <f t="shared" si="92"/>
        <v>107.6</v>
      </c>
      <c r="H718" s="56">
        <v>0.30130000000000001</v>
      </c>
      <c r="I718" s="38">
        <f t="shared" si="93"/>
        <v>301.3</v>
      </c>
      <c r="J718" s="24">
        <v>1.8425399999999998E-2</v>
      </c>
      <c r="K718" s="17">
        <f t="shared" si="94"/>
        <v>18.4254</v>
      </c>
    </row>
    <row r="719" spans="1:11" ht="26.25" thickBot="1" x14ac:dyDescent="0.25">
      <c r="A719" s="140">
        <v>683</v>
      </c>
      <c r="B719" s="18" t="s">
        <v>670</v>
      </c>
      <c r="C719" s="19">
        <v>100</v>
      </c>
      <c r="D719" s="26">
        <v>2.0299999999999999E-2</v>
      </c>
      <c r="E719" s="132">
        <f t="shared" si="91"/>
        <v>2.0299999999999998</v>
      </c>
      <c r="F719" s="176">
        <v>9.7000000000000003E-3</v>
      </c>
      <c r="G719" s="38">
        <f t="shared" si="92"/>
        <v>0.97</v>
      </c>
      <c r="H719" s="56">
        <v>5.4000000000000003E-3</v>
      </c>
      <c r="I719" s="38">
        <f t="shared" si="93"/>
        <v>0.54</v>
      </c>
      <c r="J719" s="24">
        <v>0.182756</v>
      </c>
      <c r="K719" s="17">
        <f t="shared" si="94"/>
        <v>18.275600000000001</v>
      </c>
    </row>
    <row r="720" spans="1:11" ht="26.25" thickBot="1" x14ac:dyDescent="0.25">
      <c r="A720" s="140">
        <v>684</v>
      </c>
      <c r="B720" s="18" t="s">
        <v>671</v>
      </c>
      <c r="C720" s="19">
        <v>1500</v>
      </c>
      <c r="D720" s="26">
        <v>1.01E-2</v>
      </c>
      <c r="E720" s="132">
        <f t="shared" si="91"/>
        <v>15.149999999999999</v>
      </c>
      <c r="F720" s="176">
        <v>9.4999999999999998E-3</v>
      </c>
      <c r="G720" s="38">
        <f t="shared" si="92"/>
        <v>14.25</v>
      </c>
      <c r="H720" s="56">
        <v>8.8000000000000005E-3</v>
      </c>
      <c r="I720" s="38">
        <f t="shared" si="93"/>
        <v>13.200000000000001</v>
      </c>
      <c r="J720" s="24">
        <v>3.8263199999999997E-2</v>
      </c>
      <c r="K720" s="17">
        <f t="shared" si="94"/>
        <v>57.394799999999996</v>
      </c>
    </row>
    <row r="721" spans="1:11" ht="26.25" thickBot="1" x14ac:dyDescent="0.25">
      <c r="A721" s="140">
        <v>685</v>
      </c>
      <c r="B721" s="18" t="s">
        <v>672</v>
      </c>
      <c r="C721" s="19">
        <v>100</v>
      </c>
      <c r="D721" s="26">
        <v>9.7000000000000003E-3</v>
      </c>
      <c r="E721" s="132">
        <f t="shared" si="91"/>
        <v>0.97</v>
      </c>
      <c r="F721" s="176">
        <v>1.2200000000000001E-2</v>
      </c>
      <c r="G721" s="38">
        <f t="shared" si="92"/>
        <v>1.22</v>
      </c>
      <c r="H721" s="56">
        <v>1.7999999999999999E-2</v>
      </c>
      <c r="I721" s="38">
        <f t="shared" si="93"/>
        <v>1.7999999999999998</v>
      </c>
      <c r="J721" s="24">
        <v>0.22792069999999998</v>
      </c>
      <c r="K721" s="17">
        <f t="shared" si="94"/>
        <v>22.792069999999999</v>
      </c>
    </row>
    <row r="722" spans="1:11" ht="26.25" thickBot="1" x14ac:dyDescent="0.25">
      <c r="A722" s="140">
        <v>686</v>
      </c>
      <c r="B722" s="18" t="s">
        <v>673</v>
      </c>
      <c r="C722" s="19">
        <v>100</v>
      </c>
      <c r="D722" s="26">
        <v>1.01E-2</v>
      </c>
      <c r="E722" s="132">
        <f t="shared" si="91"/>
        <v>1.01</v>
      </c>
      <c r="F722" s="176">
        <v>1.2699999999999999E-2</v>
      </c>
      <c r="G722" s="38">
        <f t="shared" si="92"/>
        <v>1.27</v>
      </c>
      <c r="H722" s="56">
        <v>8.8000000000000005E-3</v>
      </c>
      <c r="I722" s="38">
        <f t="shared" si="93"/>
        <v>0.88</v>
      </c>
      <c r="J722" s="24">
        <v>5.9577600000000001E-2</v>
      </c>
      <c r="K722" s="17">
        <f t="shared" si="94"/>
        <v>5.9577600000000004</v>
      </c>
    </row>
    <row r="723" spans="1:11" ht="26.25" thickBot="1" x14ac:dyDescent="0.25">
      <c r="A723" s="140">
        <v>687</v>
      </c>
      <c r="B723" s="18" t="s">
        <v>674</v>
      </c>
      <c r="C723" s="19">
        <v>2500</v>
      </c>
      <c r="D723" s="26">
        <v>5.79E-2</v>
      </c>
      <c r="E723" s="132">
        <f t="shared" si="91"/>
        <v>144.75</v>
      </c>
      <c r="F723" s="176">
        <v>2.1999999999999999E-2</v>
      </c>
      <c r="G723" s="38">
        <f t="shared" si="92"/>
        <v>55</v>
      </c>
      <c r="H723" s="56">
        <v>3.5900000000000001E-2</v>
      </c>
      <c r="I723" s="38">
        <f t="shared" si="93"/>
        <v>89.75</v>
      </c>
      <c r="J723" s="24">
        <v>0.27975149999999999</v>
      </c>
      <c r="K723" s="17">
        <f t="shared" si="94"/>
        <v>699.37874999999997</v>
      </c>
    </row>
    <row r="724" spans="1:11" ht="26.25" thickBot="1" x14ac:dyDescent="0.25">
      <c r="A724" s="140">
        <v>688</v>
      </c>
      <c r="B724" s="18" t="s">
        <v>675</v>
      </c>
      <c r="C724" s="19">
        <v>2500</v>
      </c>
      <c r="D724" s="26">
        <v>0.11169999999999999</v>
      </c>
      <c r="E724" s="132">
        <f t="shared" si="91"/>
        <v>279.25</v>
      </c>
      <c r="F724" s="176">
        <v>2.3300000000000001E-2</v>
      </c>
      <c r="G724" s="38">
        <f t="shared" si="92"/>
        <v>58.25</v>
      </c>
      <c r="H724" s="56">
        <v>8.5999999999999993E-2</v>
      </c>
      <c r="I724" s="38">
        <f t="shared" si="93"/>
        <v>214.99999999999997</v>
      </c>
      <c r="J724" s="24">
        <v>9.1335200000000005E-2</v>
      </c>
      <c r="K724" s="17">
        <f t="shared" si="94"/>
        <v>228.33800000000002</v>
      </c>
    </row>
    <row r="725" spans="1:11" ht="26.25" thickBot="1" x14ac:dyDescent="0.25">
      <c r="A725" s="140">
        <v>689</v>
      </c>
      <c r="B725" s="18" t="s">
        <v>676</v>
      </c>
      <c r="C725" s="19">
        <v>2000</v>
      </c>
      <c r="D725" s="26">
        <v>0.1268</v>
      </c>
      <c r="E725" s="132">
        <f t="shared" si="91"/>
        <v>253.6</v>
      </c>
      <c r="F725" s="176">
        <v>2.6700000000000002E-2</v>
      </c>
      <c r="G725" s="38">
        <f t="shared" si="92"/>
        <v>53.400000000000006</v>
      </c>
      <c r="H725" s="56">
        <v>5.16E-2</v>
      </c>
      <c r="I725" s="38">
        <f t="shared" si="93"/>
        <v>103.2</v>
      </c>
      <c r="J725" s="24">
        <v>0.47950979999999999</v>
      </c>
      <c r="K725" s="17">
        <f t="shared" si="94"/>
        <v>959.01959999999997</v>
      </c>
    </row>
    <row r="726" spans="1:11" ht="26.25" thickBot="1" x14ac:dyDescent="0.25">
      <c r="A726" s="140">
        <v>670</v>
      </c>
      <c r="B726" s="18" t="s">
        <v>677</v>
      </c>
      <c r="C726" s="19">
        <v>1000</v>
      </c>
      <c r="D726" s="26">
        <v>3.5000000000000003E-2</v>
      </c>
      <c r="E726" s="132">
        <f t="shared" si="91"/>
        <v>35</v>
      </c>
      <c r="F726" s="176">
        <v>3.78E-2</v>
      </c>
      <c r="G726" s="38">
        <f t="shared" si="92"/>
        <v>37.799999999999997</v>
      </c>
      <c r="H726" s="56">
        <v>3.39E-2</v>
      </c>
      <c r="I726" s="38">
        <f t="shared" si="93"/>
        <v>33.9</v>
      </c>
      <c r="J726" s="24">
        <v>0.19688000000000003</v>
      </c>
      <c r="K726" s="17">
        <f t="shared" si="94"/>
        <v>196.88000000000002</v>
      </c>
    </row>
    <row r="727" spans="1:11" ht="26.25" thickBot="1" x14ac:dyDescent="0.25">
      <c r="A727" s="140">
        <v>671</v>
      </c>
      <c r="B727" s="18" t="s">
        <v>678</v>
      </c>
      <c r="C727" s="19">
        <v>2000</v>
      </c>
      <c r="D727" s="26">
        <v>5.4600000000000003E-2</v>
      </c>
      <c r="E727" s="132">
        <f t="shared" si="91"/>
        <v>109.2</v>
      </c>
      <c r="F727" s="176">
        <v>0.1043</v>
      </c>
      <c r="G727" s="38">
        <f t="shared" si="92"/>
        <v>208.6</v>
      </c>
      <c r="H727" s="56">
        <v>6.1499999999999999E-2</v>
      </c>
      <c r="I727" s="38">
        <f t="shared" si="93"/>
        <v>123</v>
      </c>
      <c r="J727" s="24">
        <v>0.71904000000000001</v>
      </c>
      <c r="K727" s="17">
        <f t="shared" si="94"/>
        <v>1438.08</v>
      </c>
    </row>
    <row r="728" spans="1:11" ht="26.25" thickBot="1" x14ac:dyDescent="0.25">
      <c r="A728" s="140">
        <v>672</v>
      </c>
      <c r="B728" s="18" t="s">
        <v>679</v>
      </c>
      <c r="C728" s="19">
        <v>400</v>
      </c>
      <c r="D728" s="26">
        <v>5.0000000000000001E-3</v>
      </c>
      <c r="E728" s="132">
        <f t="shared" si="91"/>
        <v>2</v>
      </c>
      <c r="F728" s="176">
        <v>0.1323</v>
      </c>
      <c r="G728" s="38">
        <f t="shared" si="92"/>
        <v>52.92</v>
      </c>
      <c r="H728" s="56">
        <v>8.4666000000000005E-2</v>
      </c>
      <c r="I728" s="38">
        <f t="shared" si="93"/>
        <v>33.866399999999999</v>
      </c>
      <c r="J728" s="24">
        <v>0.21400000000000002</v>
      </c>
      <c r="K728" s="17">
        <f t="shared" si="94"/>
        <v>85.600000000000009</v>
      </c>
    </row>
    <row r="729" spans="1:11" ht="26.25" thickBot="1" x14ac:dyDescent="0.25">
      <c r="A729" s="140">
        <v>673</v>
      </c>
      <c r="B729" s="18" t="s">
        <v>680</v>
      </c>
      <c r="C729" s="19">
        <v>300</v>
      </c>
      <c r="D729" s="26">
        <v>5.1999999999999998E-3</v>
      </c>
      <c r="E729" s="132">
        <f t="shared" si="91"/>
        <v>1.5599999999999998</v>
      </c>
      <c r="F729" s="176">
        <v>0.30730000000000002</v>
      </c>
      <c r="G729" s="38">
        <f t="shared" si="92"/>
        <v>92.190000000000012</v>
      </c>
      <c r="H729" s="56">
        <v>0.118862</v>
      </c>
      <c r="I729" s="38">
        <f t="shared" si="93"/>
        <v>35.6586</v>
      </c>
      <c r="J729" s="24">
        <v>1.1085199999999999</v>
      </c>
      <c r="K729" s="17">
        <f t="shared" si="94"/>
        <v>332.55599999999998</v>
      </c>
    </row>
    <row r="730" spans="1:11" ht="26.25" thickBot="1" x14ac:dyDescent="0.25">
      <c r="A730" s="140">
        <v>674</v>
      </c>
      <c r="B730" s="18" t="s">
        <v>681</v>
      </c>
      <c r="C730" s="19">
        <v>100</v>
      </c>
      <c r="D730" s="26">
        <v>7.1999999999999998E-3</v>
      </c>
      <c r="E730" s="132">
        <f t="shared" si="91"/>
        <v>0.72</v>
      </c>
      <c r="F730" s="176">
        <v>0.31069999999999998</v>
      </c>
      <c r="G730" s="38">
        <f t="shared" si="92"/>
        <v>31.069999999999997</v>
      </c>
      <c r="H730" s="56">
        <v>0.21079999999999999</v>
      </c>
      <c r="I730" s="38">
        <f t="shared" si="93"/>
        <v>21.08</v>
      </c>
      <c r="J730" s="24">
        <v>0.41088000000000008</v>
      </c>
      <c r="K730" s="17">
        <f t="shared" si="94"/>
        <v>41.088000000000008</v>
      </c>
    </row>
    <row r="731" spans="1:11" ht="26.25" thickBot="1" x14ac:dyDescent="0.25">
      <c r="A731" s="140">
        <v>675</v>
      </c>
      <c r="B731" s="18" t="s">
        <v>682</v>
      </c>
      <c r="C731" s="19">
        <v>3000</v>
      </c>
      <c r="D731" s="26">
        <v>6.3E-3</v>
      </c>
      <c r="E731" s="132">
        <f t="shared" si="91"/>
        <v>18.899999999999999</v>
      </c>
      <c r="F731" s="176">
        <v>2.2499999999999999E-2</v>
      </c>
      <c r="G731" s="38">
        <f t="shared" si="92"/>
        <v>67.5</v>
      </c>
      <c r="H731" s="56">
        <v>2.23E-2</v>
      </c>
      <c r="I731" s="38">
        <f t="shared" si="93"/>
        <v>66.900000000000006</v>
      </c>
      <c r="J731" s="24">
        <v>1.3032600000000001</v>
      </c>
      <c r="K731" s="17">
        <f t="shared" si="94"/>
        <v>3909.78</v>
      </c>
    </row>
    <row r="732" spans="1:11" ht="26.25" thickBot="1" x14ac:dyDescent="0.25">
      <c r="A732" s="140">
        <v>676</v>
      </c>
      <c r="B732" s="18" t="s">
        <v>683</v>
      </c>
      <c r="C732" s="19">
        <v>2000</v>
      </c>
      <c r="D732" s="26">
        <v>7.0000000000000001E-3</v>
      </c>
      <c r="E732" s="132">
        <f t="shared" si="91"/>
        <v>14</v>
      </c>
      <c r="F732" s="176">
        <v>4.5699999999999998E-2</v>
      </c>
      <c r="G732" s="38">
        <f t="shared" si="92"/>
        <v>91.399999999999991</v>
      </c>
      <c r="H732" s="56">
        <v>3.2099999999999997E-2</v>
      </c>
      <c r="I732" s="38">
        <f t="shared" si="93"/>
        <v>64.199999999999989</v>
      </c>
      <c r="J732" s="24">
        <v>1.4230999999999999E-2</v>
      </c>
      <c r="K732" s="17">
        <f t="shared" si="94"/>
        <v>28.461999999999996</v>
      </c>
    </row>
    <row r="733" spans="1:11" ht="26.25" thickBot="1" x14ac:dyDescent="0.25">
      <c r="A733" s="140">
        <v>677</v>
      </c>
      <c r="B733" s="18" t="s">
        <v>684</v>
      </c>
      <c r="C733" s="19">
        <v>2000</v>
      </c>
      <c r="D733" s="26">
        <v>1.24E-2</v>
      </c>
      <c r="E733" s="132">
        <f t="shared" si="91"/>
        <v>24.8</v>
      </c>
      <c r="F733" s="176">
        <v>5.8799999999999998E-2</v>
      </c>
      <c r="G733" s="38">
        <f t="shared" si="92"/>
        <v>117.6</v>
      </c>
      <c r="H733" s="56">
        <v>3.9899999999999998E-2</v>
      </c>
      <c r="I733" s="38">
        <f t="shared" si="93"/>
        <v>79.8</v>
      </c>
      <c r="J733" s="24">
        <v>2.8836500000000001E-2</v>
      </c>
      <c r="K733" s="17">
        <f t="shared" si="94"/>
        <v>57.673000000000002</v>
      </c>
    </row>
    <row r="734" spans="1:11" ht="26.25" thickBot="1" x14ac:dyDescent="0.25">
      <c r="A734" s="140">
        <v>678</v>
      </c>
      <c r="B734" s="18" t="s">
        <v>685</v>
      </c>
      <c r="C734" s="19">
        <v>1000</v>
      </c>
      <c r="D734" s="26">
        <v>2.0299999999999999E-2</v>
      </c>
      <c r="E734" s="132">
        <f t="shared" si="91"/>
        <v>20.299999999999997</v>
      </c>
      <c r="F734" s="176">
        <v>9.8299999999999998E-2</v>
      </c>
      <c r="G734" s="38">
        <f t="shared" si="92"/>
        <v>98.3</v>
      </c>
      <c r="H734" s="56">
        <v>7.1499999999999994E-2</v>
      </c>
      <c r="I734" s="38">
        <f t="shared" si="93"/>
        <v>71.5</v>
      </c>
      <c r="J734" s="24">
        <v>1.48302E-2</v>
      </c>
      <c r="K734" s="17">
        <f t="shared" si="94"/>
        <v>14.8302</v>
      </c>
    </row>
    <row r="735" spans="1:11" ht="26.25" thickBot="1" x14ac:dyDescent="0.25">
      <c r="A735" s="140">
        <v>679</v>
      </c>
      <c r="B735" s="18" t="s">
        <v>686</v>
      </c>
      <c r="C735" s="19">
        <v>1000</v>
      </c>
      <c r="D735" s="26">
        <v>3.2599999999999997E-2</v>
      </c>
      <c r="E735" s="132">
        <f t="shared" si="91"/>
        <v>32.599999999999994</v>
      </c>
      <c r="F735" s="176">
        <v>0.1583</v>
      </c>
      <c r="G735" s="38">
        <f t="shared" si="92"/>
        <v>158.29999999999998</v>
      </c>
      <c r="H735" s="56">
        <v>9.8500000000000004E-2</v>
      </c>
      <c r="I735" s="38">
        <f t="shared" si="93"/>
        <v>98.5</v>
      </c>
      <c r="J735" s="24">
        <v>4.4116099999999998E-2</v>
      </c>
      <c r="K735" s="17">
        <f t="shared" si="94"/>
        <v>44.116099999999996</v>
      </c>
    </row>
    <row r="736" spans="1:11" ht="26.25" thickBot="1" x14ac:dyDescent="0.25">
      <c r="A736" s="140">
        <v>680</v>
      </c>
      <c r="B736" s="18" t="s">
        <v>687</v>
      </c>
      <c r="C736" s="19">
        <v>600</v>
      </c>
      <c r="D736" s="26">
        <v>4.6399999999999997E-2</v>
      </c>
      <c r="E736" s="132">
        <f t="shared" si="91"/>
        <v>27.839999999999996</v>
      </c>
      <c r="F736" s="176">
        <v>0.25030000000000002</v>
      </c>
      <c r="G736" s="38">
        <f t="shared" si="92"/>
        <v>150.18</v>
      </c>
      <c r="H736" s="56">
        <v>0.2001</v>
      </c>
      <c r="I736" s="38">
        <f t="shared" si="93"/>
        <v>120.06</v>
      </c>
      <c r="J736" s="24">
        <v>1.4230999999999999E-2</v>
      </c>
      <c r="K736" s="17">
        <f t="shared" si="94"/>
        <v>8.5385999999999989</v>
      </c>
    </row>
    <row r="737" spans="1:11" ht="26.25" thickBot="1" x14ac:dyDescent="0.25">
      <c r="A737" s="140">
        <v>681</v>
      </c>
      <c r="B737" s="18" t="s">
        <v>688</v>
      </c>
      <c r="C737" s="19">
        <v>300</v>
      </c>
      <c r="D737" s="71">
        <v>6.1100000000000002E-2</v>
      </c>
      <c r="E737" s="132">
        <f t="shared" si="91"/>
        <v>18.330000000000002</v>
      </c>
      <c r="F737" s="176">
        <v>0.1323</v>
      </c>
      <c r="G737" s="38">
        <f t="shared" si="92"/>
        <v>39.69</v>
      </c>
      <c r="H737" s="56">
        <v>3.3799999999999997E-2</v>
      </c>
      <c r="I737" s="38">
        <f t="shared" si="93"/>
        <v>10.139999999999999</v>
      </c>
      <c r="J737" s="24">
        <v>6.7410000000000012E-2</v>
      </c>
      <c r="K737" s="17">
        <f t="shared" si="94"/>
        <v>20.223000000000003</v>
      </c>
    </row>
    <row r="738" spans="1:11" ht="26.25" thickBot="1" x14ac:dyDescent="0.25">
      <c r="A738" s="140">
        <v>682</v>
      </c>
      <c r="B738" s="18" t="s">
        <v>689</v>
      </c>
      <c r="C738" s="19">
        <v>300</v>
      </c>
      <c r="D738" s="26">
        <v>0.125</v>
      </c>
      <c r="E738" s="132">
        <f t="shared" si="91"/>
        <v>37.5</v>
      </c>
      <c r="F738" s="176">
        <v>0.30730000000000002</v>
      </c>
      <c r="G738" s="38">
        <f t="shared" si="92"/>
        <v>92.190000000000012</v>
      </c>
      <c r="H738" s="56">
        <v>0.30130000000000001</v>
      </c>
      <c r="I738" s="38">
        <f t="shared" si="93"/>
        <v>90.39</v>
      </c>
      <c r="J738" s="24">
        <v>1.48302E-2</v>
      </c>
      <c r="K738" s="17">
        <f t="shared" si="94"/>
        <v>4.4490600000000002</v>
      </c>
    </row>
    <row r="739" spans="1:11" ht="26.25" thickBot="1" x14ac:dyDescent="0.25">
      <c r="A739" s="140">
        <v>683</v>
      </c>
      <c r="B739" s="18" t="s">
        <v>690</v>
      </c>
      <c r="C739" s="19">
        <v>4000</v>
      </c>
      <c r="D739" s="134">
        <v>2.0299999999999999E-2</v>
      </c>
      <c r="E739" s="132">
        <f t="shared" si="91"/>
        <v>81.199999999999989</v>
      </c>
      <c r="F739" s="176">
        <v>2.8799999999999999E-2</v>
      </c>
      <c r="G739" s="38">
        <f t="shared" si="92"/>
        <v>115.2</v>
      </c>
      <c r="H739" s="56">
        <v>1.1535999999999999E-2</v>
      </c>
      <c r="I739" s="38">
        <f t="shared" si="93"/>
        <v>46.143999999999998</v>
      </c>
      <c r="J739" s="24">
        <v>9.7744499999999998E-2</v>
      </c>
      <c r="K739" s="17">
        <f t="shared" si="94"/>
        <v>390.97800000000001</v>
      </c>
    </row>
    <row r="740" spans="1:11" ht="26.25" thickBot="1" x14ac:dyDescent="0.25">
      <c r="A740" s="140">
        <v>684</v>
      </c>
      <c r="B740" s="18" t="s">
        <v>691</v>
      </c>
      <c r="C740" s="19">
        <v>300</v>
      </c>
      <c r="D740" s="134">
        <v>1.01E-2</v>
      </c>
      <c r="E740" s="132">
        <f t="shared" si="91"/>
        <v>3.03</v>
      </c>
      <c r="F740" s="176">
        <v>3.8100000000000002E-2</v>
      </c>
      <c r="G740" s="38">
        <f t="shared" si="92"/>
        <v>11.43</v>
      </c>
      <c r="H740" s="56">
        <v>2.0805999999999998E-2</v>
      </c>
      <c r="I740" s="38">
        <f t="shared" si="93"/>
        <v>6.2417999999999996</v>
      </c>
      <c r="J740" s="24">
        <v>9.2426600000000012E-2</v>
      </c>
      <c r="K740" s="17">
        <f t="shared" si="94"/>
        <v>27.727980000000002</v>
      </c>
    </row>
    <row r="741" spans="1:11" ht="26.25" thickBot="1" x14ac:dyDescent="0.25">
      <c r="A741" s="140">
        <v>685</v>
      </c>
      <c r="B741" s="18" t="s">
        <v>692</v>
      </c>
      <c r="C741" s="19">
        <v>3000</v>
      </c>
      <c r="D741" s="135">
        <v>9.7000000000000003E-3</v>
      </c>
      <c r="E741" s="132">
        <f t="shared" si="91"/>
        <v>29.1</v>
      </c>
      <c r="F741" s="176">
        <v>6.7000000000000004E-2</v>
      </c>
      <c r="G741" s="38">
        <f t="shared" si="92"/>
        <v>201</v>
      </c>
      <c r="H741" s="56">
        <v>2.7810000000000001E-2</v>
      </c>
      <c r="I741" s="38">
        <f t="shared" si="93"/>
        <v>83.43</v>
      </c>
      <c r="J741" s="24">
        <v>0.13609330000000003</v>
      </c>
      <c r="K741" s="17">
        <f t="shared" si="94"/>
        <v>408.27990000000011</v>
      </c>
    </row>
    <row r="742" spans="1:11" ht="26.25" thickBot="1" x14ac:dyDescent="0.25">
      <c r="A742" s="140">
        <v>686</v>
      </c>
      <c r="B742" s="18" t="s">
        <v>693</v>
      </c>
      <c r="C742" s="19">
        <v>1500</v>
      </c>
      <c r="D742" s="134">
        <v>1.01E-2</v>
      </c>
      <c r="E742" s="132">
        <f t="shared" si="91"/>
        <v>15.149999999999999</v>
      </c>
      <c r="F742" s="176">
        <v>0.1052</v>
      </c>
      <c r="G742" s="38">
        <f t="shared" si="92"/>
        <v>157.80000000000001</v>
      </c>
      <c r="H742" s="56">
        <v>2.0805999999999998E-2</v>
      </c>
      <c r="I742" s="38">
        <f t="shared" si="93"/>
        <v>31.208999999999996</v>
      </c>
      <c r="J742" s="24">
        <v>0.11804239999999998</v>
      </c>
      <c r="K742" s="17">
        <f t="shared" si="94"/>
        <v>177.06359999999998</v>
      </c>
    </row>
    <row r="743" spans="1:11" ht="26.25" thickBot="1" x14ac:dyDescent="0.25">
      <c r="A743" s="140">
        <v>687</v>
      </c>
      <c r="B743" s="18" t="s">
        <v>694</v>
      </c>
      <c r="C743" s="19">
        <v>2000</v>
      </c>
      <c r="D743" s="71" t="s">
        <v>755</v>
      </c>
      <c r="E743" s="132">
        <v>115.8</v>
      </c>
      <c r="F743" s="176">
        <v>0.11600000000000001</v>
      </c>
      <c r="G743" s="38">
        <f t="shared" si="92"/>
        <v>232</v>
      </c>
      <c r="H743" s="56">
        <v>5.8504000000000007E-2</v>
      </c>
      <c r="I743" s="38">
        <f t="shared" si="93"/>
        <v>117.00800000000001</v>
      </c>
      <c r="J743" s="24">
        <v>0.189497</v>
      </c>
      <c r="K743" s="17">
        <f t="shared" si="94"/>
        <v>378.99399999999997</v>
      </c>
    </row>
    <row r="744" spans="1:11" ht="26.25" thickBot="1" x14ac:dyDescent="0.25">
      <c r="A744" s="140">
        <v>688</v>
      </c>
      <c r="B744" s="18" t="s">
        <v>695</v>
      </c>
      <c r="C744" s="19">
        <v>600</v>
      </c>
      <c r="D744" s="135">
        <v>0.11169999999999999</v>
      </c>
      <c r="E744" s="132">
        <f t="shared" si="91"/>
        <v>67.02</v>
      </c>
      <c r="F744" s="176">
        <v>0.14899999999999999</v>
      </c>
      <c r="G744" s="38">
        <f t="shared" si="92"/>
        <v>89.399999999999991</v>
      </c>
      <c r="H744" s="56">
        <v>0.14172799999999999</v>
      </c>
      <c r="I744" s="38">
        <f t="shared" si="93"/>
        <v>85.036799999999999</v>
      </c>
      <c r="J744" s="24">
        <v>0.14920079999999999</v>
      </c>
      <c r="K744" s="17">
        <f t="shared" si="94"/>
        <v>89.520479999999992</v>
      </c>
    </row>
    <row r="745" spans="1:11" ht="26.25" thickBot="1" x14ac:dyDescent="0.25">
      <c r="A745" s="140">
        <v>689</v>
      </c>
      <c r="B745" s="18" t="s">
        <v>696</v>
      </c>
      <c r="C745" s="19">
        <v>1000</v>
      </c>
      <c r="D745" s="135">
        <v>0.1268</v>
      </c>
      <c r="E745" s="132">
        <f t="shared" si="91"/>
        <v>126.8</v>
      </c>
      <c r="F745" s="176">
        <v>0.24540000000000001</v>
      </c>
      <c r="G745" s="38">
        <f t="shared" si="92"/>
        <v>245.4</v>
      </c>
      <c r="H745" s="56">
        <v>0.49769600000000003</v>
      </c>
      <c r="I745" s="38">
        <f t="shared" si="93"/>
        <v>497.69600000000003</v>
      </c>
      <c r="J745" s="24">
        <v>0.25376120000000002</v>
      </c>
      <c r="K745" s="17">
        <f t="shared" si="94"/>
        <v>253.76120000000003</v>
      </c>
    </row>
    <row r="746" spans="1:11" ht="26.25" thickBot="1" x14ac:dyDescent="0.25">
      <c r="A746" s="140">
        <v>690</v>
      </c>
      <c r="B746" s="18" t="s">
        <v>697</v>
      </c>
      <c r="C746" s="19">
        <v>500</v>
      </c>
      <c r="D746" s="135">
        <v>0.19</v>
      </c>
      <c r="E746" s="132">
        <f t="shared" si="91"/>
        <v>95</v>
      </c>
      <c r="F746" s="176">
        <v>0.26650000000000001</v>
      </c>
      <c r="G746" s="38">
        <f t="shared" si="92"/>
        <v>133.25</v>
      </c>
      <c r="H746" s="56">
        <v>0.20187999999999998</v>
      </c>
      <c r="I746" s="38">
        <f t="shared" si="93"/>
        <v>100.93999999999998</v>
      </c>
      <c r="J746" s="24">
        <v>0.55425999999999997</v>
      </c>
      <c r="K746" s="17">
        <f t="shared" si="94"/>
        <v>277.13</v>
      </c>
    </row>
    <row r="747" spans="1:11" ht="27.75" customHeight="1" thickBot="1" x14ac:dyDescent="0.25">
      <c r="A747" s="140">
        <v>691</v>
      </c>
      <c r="B747" s="18" t="s">
        <v>698</v>
      </c>
      <c r="C747" s="19">
        <v>1000</v>
      </c>
      <c r="D747" s="134">
        <v>4.5400000000000003E-2</v>
      </c>
      <c r="E747" s="132">
        <f t="shared" si="91"/>
        <v>45.400000000000006</v>
      </c>
      <c r="F747" s="124">
        <v>3.5333333333333335E-2</v>
      </c>
      <c r="G747" s="38">
        <f t="shared" si="92"/>
        <v>35.333333333333336</v>
      </c>
      <c r="H747" s="56">
        <v>1.0711999999999999E-2</v>
      </c>
      <c r="I747" s="38">
        <f t="shared" si="93"/>
        <v>10.712</v>
      </c>
      <c r="J747" s="24">
        <v>0.16620309999999999</v>
      </c>
      <c r="K747" s="17">
        <f t="shared" si="94"/>
        <v>166.20310000000001</v>
      </c>
    </row>
    <row r="748" spans="1:11" ht="20.25" customHeight="1" thickBot="1" x14ac:dyDescent="0.25">
      <c r="A748" s="140">
        <v>692</v>
      </c>
      <c r="B748" s="18" t="s">
        <v>699</v>
      </c>
      <c r="C748" s="19">
        <v>1000</v>
      </c>
      <c r="D748" s="134">
        <v>5.57E-2</v>
      </c>
      <c r="E748" s="132">
        <f t="shared" si="91"/>
        <v>55.7</v>
      </c>
      <c r="F748" s="124">
        <v>2.1833333333333337E-2</v>
      </c>
      <c r="G748" s="38">
        <f t="shared" si="92"/>
        <v>21.833333333333336</v>
      </c>
      <c r="H748" s="56">
        <v>1.3299999999999999E-2</v>
      </c>
      <c r="I748" s="38">
        <f t="shared" si="93"/>
        <v>13.299999999999999</v>
      </c>
      <c r="J748" s="24">
        <v>0.2964542</v>
      </c>
      <c r="K748" s="17">
        <f t="shared" si="94"/>
        <v>296.45420000000001</v>
      </c>
    </row>
    <row r="749" spans="1:11" ht="21" customHeight="1" thickBot="1" x14ac:dyDescent="0.25">
      <c r="A749" s="140">
        <v>693</v>
      </c>
      <c r="B749" s="18" t="s">
        <v>700</v>
      </c>
      <c r="C749" s="19">
        <v>500</v>
      </c>
      <c r="D749" s="134">
        <v>6.5799999999999997E-2</v>
      </c>
      <c r="E749" s="132">
        <f t="shared" si="91"/>
        <v>32.9</v>
      </c>
      <c r="F749" s="124">
        <v>2.2833333333333334E-2</v>
      </c>
      <c r="G749" s="38">
        <f t="shared" si="92"/>
        <v>11.416666666666668</v>
      </c>
      <c r="H749" s="56">
        <v>1.4420000000000001E-2</v>
      </c>
      <c r="I749" s="38">
        <f t="shared" si="93"/>
        <v>7.21</v>
      </c>
      <c r="J749" s="24">
        <v>0.1080058</v>
      </c>
      <c r="K749" s="17">
        <f t="shared" si="94"/>
        <v>54.002899999999997</v>
      </c>
    </row>
    <row r="750" spans="1:11" ht="20.25" customHeight="1" thickBot="1" x14ac:dyDescent="0.25">
      <c r="A750" s="140">
        <v>694</v>
      </c>
      <c r="B750" s="18" t="s">
        <v>701</v>
      </c>
      <c r="C750" s="19">
        <v>1000</v>
      </c>
      <c r="D750" s="134">
        <v>6.5799999999999997E-2</v>
      </c>
      <c r="E750" s="132">
        <f t="shared" si="91"/>
        <v>65.8</v>
      </c>
      <c r="F750" s="124">
        <v>2.9166666666666671E-2</v>
      </c>
      <c r="G750" s="38">
        <f t="shared" si="92"/>
        <v>29.166666666666671</v>
      </c>
      <c r="H750" s="56">
        <v>1.3184000000000001E-2</v>
      </c>
      <c r="I750" s="38">
        <f t="shared" si="93"/>
        <v>13.184000000000001</v>
      </c>
      <c r="J750" s="24">
        <v>0.14118649999999999</v>
      </c>
      <c r="K750" s="17">
        <f t="shared" si="94"/>
        <v>141.1865</v>
      </c>
    </row>
    <row r="751" spans="1:11" ht="20.25" customHeight="1" thickBot="1" x14ac:dyDescent="0.25">
      <c r="A751" s="140">
        <v>695</v>
      </c>
      <c r="B751" s="18" t="s">
        <v>702</v>
      </c>
      <c r="C751" s="19">
        <v>600</v>
      </c>
      <c r="D751" s="134">
        <v>8.6300000000000002E-2</v>
      </c>
      <c r="E751" s="132">
        <f t="shared" si="91"/>
        <v>51.78</v>
      </c>
      <c r="F751" s="124">
        <v>4.016666666666667E-2</v>
      </c>
      <c r="G751" s="38">
        <f t="shared" si="92"/>
        <v>24.1</v>
      </c>
      <c r="H751" s="56">
        <v>2.1218000000000001E-2</v>
      </c>
      <c r="I751" s="38">
        <f t="shared" si="93"/>
        <v>12.7308</v>
      </c>
      <c r="J751" s="24">
        <v>0.1117508</v>
      </c>
      <c r="K751" s="17">
        <f t="shared" si="94"/>
        <v>67.050479999999993</v>
      </c>
    </row>
    <row r="752" spans="1:11" ht="26.25" thickBot="1" x14ac:dyDescent="0.25">
      <c r="A752" s="140">
        <v>696</v>
      </c>
      <c r="B752" s="18" t="s">
        <v>703</v>
      </c>
      <c r="C752" s="19">
        <v>1000</v>
      </c>
      <c r="D752" s="135">
        <v>5.0099999999999999E-2</v>
      </c>
      <c r="E752" s="132">
        <f t="shared" si="91"/>
        <v>50.1</v>
      </c>
      <c r="F752" s="124">
        <v>2.976666666666667E-2</v>
      </c>
      <c r="G752" s="38">
        <f t="shared" si="92"/>
        <v>29.766666666666669</v>
      </c>
      <c r="H752" s="56">
        <v>1.6899999999999998E-2</v>
      </c>
      <c r="I752" s="38">
        <f t="shared" si="93"/>
        <v>16.899999999999999</v>
      </c>
      <c r="J752" s="24">
        <v>2.1721000000000001E-2</v>
      </c>
      <c r="K752" s="17">
        <f t="shared" si="94"/>
        <v>21.721</v>
      </c>
    </row>
    <row r="753" spans="1:11" ht="13.5" thickBot="1" x14ac:dyDescent="0.25">
      <c r="A753" s="140">
        <v>697</v>
      </c>
      <c r="B753" s="18" t="s">
        <v>704</v>
      </c>
      <c r="C753" s="19">
        <v>200</v>
      </c>
      <c r="D753" s="135">
        <v>0.72</v>
      </c>
      <c r="E753" s="132">
        <f t="shared" si="91"/>
        <v>144</v>
      </c>
      <c r="F753" s="124">
        <v>1.2643333333333335</v>
      </c>
      <c r="G753" s="38">
        <f t="shared" si="92"/>
        <v>252.8666666666667</v>
      </c>
      <c r="H753" s="56">
        <v>0.23050000000000001</v>
      </c>
      <c r="I753" s="38">
        <f t="shared" si="93"/>
        <v>46.1</v>
      </c>
      <c r="J753" s="24">
        <v>1.8949699999999998</v>
      </c>
      <c r="K753" s="17">
        <f t="shared" si="94"/>
        <v>378.99399999999997</v>
      </c>
    </row>
    <row r="754" spans="1:11" ht="13.5" thickBot="1" x14ac:dyDescent="0.25">
      <c r="A754" s="140">
        <v>698</v>
      </c>
      <c r="B754" s="18" t="s">
        <v>660</v>
      </c>
      <c r="C754" s="19">
        <v>1000</v>
      </c>
      <c r="D754" s="71">
        <v>5.1999999999999998E-3</v>
      </c>
      <c r="E754" s="132">
        <f t="shared" si="91"/>
        <v>5.2</v>
      </c>
      <c r="F754" s="124">
        <v>8.6500000000000014E-3</v>
      </c>
      <c r="G754" s="38">
        <f t="shared" si="92"/>
        <v>8.6500000000000021</v>
      </c>
      <c r="H754" s="56">
        <v>5.4999999999999997E-3</v>
      </c>
      <c r="I754" s="38">
        <f t="shared" si="93"/>
        <v>5.5</v>
      </c>
      <c r="J754" s="24">
        <v>7.7146999999999993E-2</v>
      </c>
      <c r="K754" s="17">
        <f t="shared" si="94"/>
        <v>77.146999999999991</v>
      </c>
    </row>
    <row r="755" spans="1:11" ht="26.25" thickBot="1" x14ac:dyDescent="0.25">
      <c r="A755" s="140">
        <v>699</v>
      </c>
      <c r="B755" s="18" t="s">
        <v>669</v>
      </c>
      <c r="C755" s="19">
        <v>200</v>
      </c>
      <c r="D755" s="135">
        <v>0.125</v>
      </c>
      <c r="E755" s="132">
        <f t="shared" si="91"/>
        <v>25</v>
      </c>
      <c r="F755" s="124">
        <v>0.10766666666666667</v>
      </c>
      <c r="G755" s="38">
        <f t="shared" si="92"/>
        <v>21.533333333333335</v>
      </c>
      <c r="H755" s="56">
        <v>6.6332000000000002E-2</v>
      </c>
      <c r="I755" s="38">
        <f t="shared" si="93"/>
        <v>13.266400000000001</v>
      </c>
      <c r="J755" s="24">
        <v>0.25376120000000002</v>
      </c>
      <c r="K755" s="17">
        <f t="shared" si="94"/>
        <v>50.75224</v>
      </c>
    </row>
    <row r="756" spans="1:11" ht="26.25" thickBot="1" x14ac:dyDescent="0.25">
      <c r="A756" s="140">
        <v>700</v>
      </c>
      <c r="B756" s="18" t="s">
        <v>674</v>
      </c>
      <c r="C756" s="19">
        <v>100</v>
      </c>
      <c r="D756" s="135">
        <v>3.1899999999999998E-2</v>
      </c>
      <c r="E756" s="132">
        <f t="shared" ref="E756:E793" si="95">C756*D756</f>
        <v>3.19</v>
      </c>
      <c r="F756" s="124">
        <v>2.2000000000000002E-2</v>
      </c>
      <c r="G756" s="38">
        <f t="shared" ref="G756:G793" si="96">C756*F756</f>
        <v>2.2000000000000002</v>
      </c>
      <c r="H756" s="56">
        <v>1.5299999999999999E-2</v>
      </c>
      <c r="I756" s="38">
        <f t="shared" ref="I756:I792" si="97">C756*H756</f>
        <v>1.53</v>
      </c>
      <c r="J756" s="24">
        <v>9.2426600000000012E-2</v>
      </c>
      <c r="K756" s="17">
        <f t="shared" ref="K756:K793" si="98">C756*J756</f>
        <v>9.2426600000000008</v>
      </c>
    </row>
    <row r="757" spans="1:11" ht="26.25" thickBot="1" x14ac:dyDescent="0.25">
      <c r="A757" s="140">
        <v>701</v>
      </c>
      <c r="B757" s="18" t="s">
        <v>679</v>
      </c>
      <c r="C757" s="19">
        <v>100</v>
      </c>
      <c r="D757" s="135">
        <v>0.14000000000000001</v>
      </c>
      <c r="E757" s="132">
        <f t="shared" si="95"/>
        <v>14.000000000000002</v>
      </c>
      <c r="F757" s="124">
        <v>0.13233333333333333</v>
      </c>
      <c r="G757" s="38">
        <f t="shared" si="96"/>
        <v>13.233333333333333</v>
      </c>
      <c r="H757" s="56">
        <v>8.4666000000000005E-2</v>
      </c>
      <c r="I757" s="38">
        <f t="shared" si="97"/>
        <v>8.4665999999999997</v>
      </c>
      <c r="J757" s="24">
        <v>0.72653000000000001</v>
      </c>
      <c r="K757" s="17">
        <f t="shared" si="98"/>
        <v>72.653000000000006</v>
      </c>
    </row>
    <row r="758" spans="1:11" ht="26.25" thickBot="1" x14ac:dyDescent="0.25">
      <c r="A758" s="140">
        <v>702</v>
      </c>
      <c r="B758" s="18" t="s">
        <v>680</v>
      </c>
      <c r="C758" s="19">
        <v>100</v>
      </c>
      <c r="D758" s="135">
        <v>0.2</v>
      </c>
      <c r="E758" s="132">
        <f t="shared" si="95"/>
        <v>20</v>
      </c>
      <c r="F758" s="124">
        <v>0.32600000000000001</v>
      </c>
      <c r="G758" s="38">
        <f t="shared" si="96"/>
        <v>32.6</v>
      </c>
      <c r="H758" s="56">
        <v>0.118862</v>
      </c>
      <c r="I758" s="38">
        <f t="shared" si="97"/>
        <v>11.886199999999999</v>
      </c>
      <c r="J758" s="24">
        <v>0.82390000000000019</v>
      </c>
      <c r="K758" s="17">
        <f t="shared" si="98"/>
        <v>82.390000000000015</v>
      </c>
    </row>
    <row r="759" spans="1:11" ht="26.25" thickBot="1" x14ac:dyDescent="0.25">
      <c r="A759" s="140">
        <v>703</v>
      </c>
      <c r="B759" s="18" t="s">
        <v>681</v>
      </c>
      <c r="C759" s="19">
        <v>100</v>
      </c>
      <c r="D759" s="135">
        <v>0.25</v>
      </c>
      <c r="E759" s="132">
        <f t="shared" si="95"/>
        <v>25</v>
      </c>
      <c r="F759" s="124">
        <v>0.3106666666666667</v>
      </c>
      <c r="G759" s="38">
        <f t="shared" si="96"/>
        <v>31.06666666666667</v>
      </c>
      <c r="H759" s="56">
        <v>0.21079999999999999</v>
      </c>
      <c r="I759" s="38">
        <f t="shared" si="97"/>
        <v>21.08</v>
      </c>
      <c r="J759" s="24">
        <v>1.1684400000000001</v>
      </c>
      <c r="K759" s="17">
        <f t="shared" si="98"/>
        <v>116.84400000000001</v>
      </c>
    </row>
    <row r="760" spans="1:11" ht="18.75" customHeight="1" thickBot="1" x14ac:dyDescent="0.25">
      <c r="A760" s="140">
        <v>704</v>
      </c>
      <c r="B760" s="18" t="s">
        <v>705</v>
      </c>
      <c r="C760" s="19">
        <v>100</v>
      </c>
      <c r="D760" s="22">
        <v>0.52</v>
      </c>
      <c r="E760" s="132">
        <f t="shared" si="95"/>
        <v>52</v>
      </c>
      <c r="F760" s="124">
        <v>0.40266666666666667</v>
      </c>
      <c r="G760" s="38">
        <f t="shared" si="96"/>
        <v>40.266666666666666</v>
      </c>
      <c r="H760" s="56">
        <v>0.13431199999999999</v>
      </c>
      <c r="I760" s="38">
        <f t="shared" si="97"/>
        <v>13.431199999999999</v>
      </c>
      <c r="J760" s="24">
        <v>1.5354499999999998</v>
      </c>
      <c r="K760" s="17">
        <f t="shared" si="98"/>
        <v>153.54499999999999</v>
      </c>
    </row>
    <row r="761" spans="1:11" ht="21.75" customHeight="1" thickBot="1" x14ac:dyDescent="0.25">
      <c r="A761" s="140">
        <v>705</v>
      </c>
      <c r="B761" s="18" t="s">
        <v>706</v>
      </c>
      <c r="C761" s="19">
        <v>100</v>
      </c>
      <c r="D761" s="22">
        <v>0.66</v>
      </c>
      <c r="E761" s="132">
        <f t="shared" si="95"/>
        <v>66</v>
      </c>
      <c r="F761" s="124">
        <v>0.57333333333333336</v>
      </c>
      <c r="G761" s="38">
        <f t="shared" si="96"/>
        <v>57.333333333333336</v>
      </c>
      <c r="H761" s="56">
        <v>0.41439999999999999</v>
      </c>
      <c r="I761" s="38">
        <f t="shared" si="97"/>
        <v>41.44</v>
      </c>
      <c r="J761" s="24">
        <v>1.8949699999999998</v>
      </c>
      <c r="K761" s="17">
        <f t="shared" si="98"/>
        <v>189.49699999999999</v>
      </c>
    </row>
    <row r="762" spans="1:11" ht="16.5" customHeight="1" thickBot="1" x14ac:dyDescent="0.25">
      <c r="A762" s="140">
        <v>706</v>
      </c>
      <c r="B762" s="18" t="s">
        <v>684</v>
      </c>
      <c r="C762" s="19">
        <v>100</v>
      </c>
      <c r="D762" s="26">
        <v>6.4500000000000002E-2</v>
      </c>
      <c r="E762" s="132">
        <f t="shared" si="95"/>
        <v>6.45</v>
      </c>
      <c r="F762" s="124">
        <v>2.6666666666666668E-2</v>
      </c>
      <c r="G762" s="38">
        <f t="shared" si="96"/>
        <v>2.666666666666667</v>
      </c>
      <c r="H762" s="56">
        <v>3.9899999999999998E-2</v>
      </c>
      <c r="I762" s="38">
        <f t="shared" si="97"/>
        <v>3.9899999999999998</v>
      </c>
      <c r="J762" s="24">
        <v>1.3032600000000001</v>
      </c>
      <c r="K762" s="17">
        <f t="shared" si="98"/>
        <v>130.32600000000002</v>
      </c>
    </row>
    <row r="763" spans="1:11" ht="18" customHeight="1" thickBot="1" x14ac:dyDescent="0.25">
      <c r="A763" s="140">
        <v>707</v>
      </c>
      <c r="B763" s="18" t="s">
        <v>692</v>
      </c>
      <c r="C763" s="19">
        <v>300</v>
      </c>
      <c r="D763" s="59">
        <v>8.1000000000000003E-2</v>
      </c>
      <c r="E763" s="132">
        <f t="shared" si="95"/>
        <v>24.3</v>
      </c>
      <c r="F763" s="124">
        <v>7.1000000000000008E-2</v>
      </c>
      <c r="G763" s="38">
        <f t="shared" si="96"/>
        <v>21.3</v>
      </c>
      <c r="H763" s="56">
        <v>2.7810000000000001E-2</v>
      </c>
      <c r="I763" s="38">
        <f t="shared" si="97"/>
        <v>8.343</v>
      </c>
      <c r="J763" s="24">
        <v>6.7410000000000012E-2</v>
      </c>
      <c r="K763" s="17">
        <f t="shared" si="98"/>
        <v>20.223000000000003</v>
      </c>
    </row>
    <row r="764" spans="1:11" ht="17.25" customHeight="1" thickBot="1" x14ac:dyDescent="0.25">
      <c r="A764" s="140">
        <v>708</v>
      </c>
      <c r="B764" s="18" t="s">
        <v>694</v>
      </c>
      <c r="C764" s="19">
        <v>100</v>
      </c>
      <c r="D764" s="22">
        <v>5.79E-2</v>
      </c>
      <c r="E764" s="132">
        <f t="shared" si="95"/>
        <v>5.79</v>
      </c>
      <c r="F764" s="124">
        <v>0.12166666666666666</v>
      </c>
      <c r="G764" s="38">
        <f t="shared" si="96"/>
        <v>12.166666666666666</v>
      </c>
      <c r="H764" s="56">
        <v>5.8504000000000007E-2</v>
      </c>
      <c r="I764" s="38">
        <f t="shared" si="97"/>
        <v>5.8504000000000005</v>
      </c>
      <c r="J764" s="24">
        <v>0.13609330000000003</v>
      </c>
      <c r="K764" s="17">
        <f t="shared" si="98"/>
        <v>13.609330000000003</v>
      </c>
    </row>
    <row r="765" spans="1:11" ht="21" customHeight="1" thickBot="1" x14ac:dyDescent="0.25">
      <c r="A765" s="140">
        <v>709</v>
      </c>
      <c r="B765" s="18" t="s">
        <v>697</v>
      </c>
      <c r="C765" s="19">
        <v>100</v>
      </c>
      <c r="D765" s="22">
        <v>0.19</v>
      </c>
      <c r="E765" s="132">
        <f t="shared" si="95"/>
        <v>19</v>
      </c>
      <c r="F765" s="124">
        <v>0.26666666666666666</v>
      </c>
      <c r="G765" s="38">
        <f t="shared" si="96"/>
        <v>26.666666666666668</v>
      </c>
      <c r="H765" s="56">
        <v>0.20187999999999998</v>
      </c>
      <c r="I765" s="38">
        <f t="shared" si="97"/>
        <v>20.187999999999999</v>
      </c>
      <c r="J765" s="24">
        <v>0.55425999999999997</v>
      </c>
      <c r="K765" s="17">
        <f t="shared" si="98"/>
        <v>55.425999999999995</v>
      </c>
    </row>
    <row r="766" spans="1:11" ht="22.5" customHeight="1" thickBot="1" x14ac:dyDescent="0.25">
      <c r="A766" s="140">
        <v>710</v>
      </c>
      <c r="B766" s="18" t="s">
        <v>707</v>
      </c>
      <c r="C766" s="19">
        <v>600</v>
      </c>
      <c r="D766" s="26">
        <v>7.6200000000000004E-2</v>
      </c>
      <c r="E766" s="132">
        <f t="shared" si="95"/>
        <v>45.72</v>
      </c>
      <c r="F766" s="124">
        <v>7.616666666666666E-2</v>
      </c>
      <c r="G766" s="38">
        <f t="shared" si="96"/>
        <v>45.699999999999996</v>
      </c>
      <c r="H766" s="56">
        <v>2.6367999999999999E-2</v>
      </c>
      <c r="I766" s="38">
        <f t="shared" si="97"/>
        <v>15.8208</v>
      </c>
      <c r="J766" s="24">
        <v>0.60669000000000006</v>
      </c>
      <c r="K766" s="17">
        <f t="shared" si="98"/>
        <v>364.01400000000001</v>
      </c>
    </row>
    <row r="767" spans="1:11" ht="24.75" customHeight="1" thickBot="1" x14ac:dyDescent="0.25">
      <c r="A767" s="140">
        <v>711</v>
      </c>
      <c r="B767" s="18" t="s">
        <v>708</v>
      </c>
      <c r="C767" s="19">
        <v>100</v>
      </c>
      <c r="D767" s="22">
        <v>0.91</v>
      </c>
      <c r="E767" s="132">
        <f t="shared" si="95"/>
        <v>91</v>
      </c>
      <c r="F767" s="124">
        <v>1.4976666666666667</v>
      </c>
      <c r="G767" s="38">
        <f t="shared" si="96"/>
        <v>149.76666666666668</v>
      </c>
      <c r="H767" s="56">
        <v>0.99490000000000001</v>
      </c>
      <c r="I767" s="38">
        <f t="shared" si="97"/>
        <v>99.49</v>
      </c>
      <c r="J767" s="24">
        <v>1.10103</v>
      </c>
      <c r="K767" s="17">
        <f t="shared" si="98"/>
        <v>110.10299999999999</v>
      </c>
    </row>
    <row r="768" spans="1:11" ht="26.25" customHeight="1" thickBot="1" x14ac:dyDescent="0.25">
      <c r="A768" s="140">
        <v>712</v>
      </c>
      <c r="B768" s="18" t="s">
        <v>709</v>
      </c>
      <c r="C768" s="19">
        <v>100</v>
      </c>
      <c r="D768" s="22">
        <v>7.3000000000000001E-3</v>
      </c>
      <c r="E768" s="132">
        <f t="shared" si="95"/>
        <v>0.73</v>
      </c>
      <c r="F768" s="124">
        <v>5.333333333333334E-3</v>
      </c>
      <c r="G768" s="38">
        <f t="shared" si="96"/>
        <v>0.53333333333333344</v>
      </c>
      <c r="H768" s="56">
        <v>4.5999999999999999E-3</v>
      </c>
      <c r="I768" s="38">
        <f t="shared" si="97"/>
        <v>0.45999999999999996</v>
      </c>
      <c r="J768" s="24">
        <v>5.625525E-2</v>
      </c>
      <c r="K768" s="17">
        <f t="shared" si="98"/>
        <v>5.6255249999999997</v>
      </c>
    </row>
    <row r="769" spans="1:11" ht="24.75" customHeight="1" thickBot="1" x14ac:dyDescent="0.25">
      <c r="A769" s="140">
        <v>713</v>
      </c>
      <c r="B769" s="18" t="s">
        <v>710</v>
      </c>
      <c r="C769" s="19">
        <v>400</v>
      </c>
      <c r="D769" s="22">
        <v>2.41E-2</v>
      </c>
      <c r="E769" s="132">
        <f t="shared" si="95"/>
        <v>9.64</v>
      </c>
      <c r="F769" s="124">
        <v>7.3333333333333341E-3</v>
      </c>
      <c r="G769" s="38">
        <f t="shared" si="96"/>
        <v>2.9333333333333336</v>
      </c>
      <c r="H769" s="56">
        <v>5.8709999999999995E-3</v>
      </c>
      <c r="I769" s="38">
        <f t="shared" si="97"/>
        <v>2.3483999999999998</v>
      </c>
      <c r="J769" s="24">
        <v>6.8533500000000011E-2</v>
      </c>
      <c r="K769" s="17">
        <f t="shared" si="98"/>
        <v>27.413400000000003</v>
      </c>
    </row>
    <row r="770" spans="1:11" ht="17.25" customHeight="1" thickBot="1" x14ac:dyDescent="0.25">
      <c r="A770" s="140">
        <v>714</v>
      </c>
      <c r="B770" s="18" t="s">
        <v>711</v>
      </c>
      <c r="C770" s="19">
        <v>1000</v>
      </c>
      <c r="D770" s="22">
        <v>1.55E-2</v>
      </c>
      <c r="E770" s="132">
        <f t="shared" si="95"/>
        <v>15.5</v>
      </c>
      <c r="F770" s="124">
        <v>1.6333333333333335E-2</v>
      </c>
      <c r="G770" s="38">
        <f t="shared" si="96"/>
        <v>16.333333333333336</v>
      </c>
      <c r="H770" s="56">
        <v>6.7980000000000002E-3</v>
      </c>
      <c r="I770" s="38">
        <f t="shared" si="97"/>
        <v>6.798</v>
      </c>
      <c r="J770" s="24">
        <v>7.5274500000000022E-2</v>
      </c>
      <c r="K770" s="17">
        <f t="shared" si="98"/>
        <v>75.274500000000018</v>
      </c>
    </row>
    <row r="771" spans="1:11" ht="36.75" customHeight="1" thickBot="1" x14ac:dyDescent="0.25">
      <c r="A771" s="140">
        <v>715</v>
      </c>
      <c r="B771" s="18" t="s">
        <v>712</v>
      </c>
      <c r="C771" s="19">
        <v>1000</v>
      </c>
      <c r="D771" s="22">
        <v>1.89E-2</v>
      </c>
      <c r="E771" s="132">
        <f t="shared" si="95"/>
        <v>18.899999999999999</v>
      </c>
      <c r="F771" s="124">
        <v>2.8974666666666666E-2</v>
      </c>
      <c r="G771" s="38">
        <f t="shared" si="96"/>
        <v>28.974666666666668</v>
      </c>
      <c r="H771" s="56">
        <v>1.41E-2</v>
      </c>
      <c r="I771" s="38">
        <f t="shared" si="97"/>
        <v>14.1</v>
      </c>
      <c r="J771" s="24">
        <v>0.10135575000000001</v>
      </c>
      <c r="K771" s="17">
        <f t="shared" si="98"/>
        <v>101.35575000000001</v>
      </c>
    </row>
    <row r="772" spans="1:11" ht="26.25" customHeight="1" thickBot="1" x14ac:dyDescent="0.25">
      <c r="A772" s="140">
        <v>716</v>
      </c>
      <c r="B772" s="18" t="s">
        <v>713</v>
      </c>
      <c r="C772" s="19">
        <v>500</v>
      </c>
      <c r="D772" s="59">
        <v>4.0599999999999997E-2</v>
      </c>
      <c r="E772" s="132">
        <f t="shared" si="95"/>
        <v>20.299999999999997</v>
      </c>
      <c r="F772" s="124">
        <v>2.5317833333333335E-2</v>
      </c>
      <c r="G772" s="38">
        <f t="shared" si="96"/>
        <v>12.658916666666668</v>
      </c>
      <c r="H772" s="56">
        <v>2.3793000000000002E-2</v>
      </c>
      <c r="I772" s="38">
        <f t="shared" si="97"/>
        <v>11.896500000000001</v>
      </c>
      <c r="J772" s="24">
        <v>0.11162775</v>
      </c>
      <c r="K772" s="17">
        <f t="shared" si="98"/>
        <v>55.813874999999996</v>
      </c>
    </row>
    <row r="773" spans="1:11" ht="21.75" customHeight="1" thickBot="1" x14ac:dyDescent="0.25">
      <c r="A773" s="140">
        <v>717</v>
      </c>
      <c r="B773" s="18" t="s">
        <v>714</v>
      </c>
      <c r="C773" s="19">
        <v>500</v>
      </c>
      <c r="D773" s="22">
        <v>5.0299999999999997E-2</v>
      </c>
      <c r="E773" s="132">
        <f t="shared" si="95"/>
        <v>25.15</v>
      </c>
      <c r="F773" s="124">
        <v>4.1711166666666667E-2</v>
      </c>
      <c r="G773" s="38">
        <f t="shared" si="96"/>
        <v>20.855583333333335</v>
      </c>
      <c r="H773" s="56">
        <v>4.4299999999999999E-2</v>
      </c>
      <c r="I773" s="38">
        <f t="shared" si="97"/>
        <v>22.15</v>
      </c>
      <c r="J773" s="24">
        <v>0.17719200000000002</v>
      </c>
      <c r="K773" s="17">
        <f t="shared" si="98"/>
        <v>88.596000000000004</v>
      </c>
    </row>
    <row r="774" spans="1:11" ht="21.75" customHeight="1" thickBot="1" x14ac:dyDescent="0.25">
      <c r="A774" s="140">
        <v>718</v>
      </c>
      <c r="B774" s="18" t="s">
        <v>715</v>
      </c>
      <c r="C774" s="19">
        <v>400</v>
      </c>
      <c r="D774" s="22">
        <v>0.1119</v>
      </c>
      <c r="E774" s="132">
        <f t="shared" si="95"/>
        <v>44.76</v>
      </c>
      <c r="F774" s="124">
        <v>5.1462000000000001E-2</v>
      </c>
      <c r="G774" s="38">
        <f t="shared" si="96"/>
        <v>20.584800000000001</v>
      </c>
      <c r="H774" s="56">
        <v>5.1603000000000003E-2</v>
      </c>
      <c r="I774" s="38">
        <f t="shared" si="97"/>
        <v>20.641200000000001</v>
      </c>
      <c r="J774" s="24">
        <v>0.22205175000000005</v>
      </c>
      <c r="K774" s="17">
        <f t="shared" si="98"/>
        <v>88.820700000000016</v>
      </c>
    </row>
    <row r="775" spans="1:11" ht="23.25" customHeight="1" thickBot="1" x14ac:dyDescent="0.25">
      <c r="A775" s="140">
        <v>719</v>
      </c>
      <c r="B775" s="18" t="s">
        <v>716</v>
      </c>
      <c r="C775" s="19">
        <v>500</v>
      </c>
      <c r="D775" s="22">
        <v>0.44</v>
      </c>
      <c r="E775" s="132">
        <f t="shared" si="95"/>
        <v>220</v>
      </c>
      <c r="F775" s="124">
        <v>0.10938400000000001</v>
      </c>
      <c r="G775" s="38">
        <f t="shared" si="96"/>
        <v>54.692000000000007</v>
      </c>
      <c r="H775" s="56">
        <v>6.6126000000000004E-2</v>
      </c>
      <c r="I775" s="38">
        <f t="shared" si="97"/>
        <v>33.063000000000002</v>
      </c>
      <c r="J775" s="24">
        <v>0.28737525000000003</v>
      </c>
      <c r="K775" s="17">
        <f t="shared" si="98"/>
        <v>143.68762500000003</v>
      </c>
    </row>
    <row r="776" spans="1:11" ht="27" customHeight="1" thickBot="1" x14ac:dyDescent="0.25">
      <c r="A776" s="140">
        <v>720</v>
      </c>
      <c r="B776" s="18" t="s">
        <v>717</v>
      </c>
      <c r="C776" s="19">
        <v>300</v>
      </c>
      <c r="D776" s="22">
        <v>0.88</v>
      </c>
      <c r="E776" s="132">
        <f t="shared" si="95"/>
        <v>264</v>
      </c>
      <c r="F776" s="124">
        <v>0.26666666666666666</v>
      </c>
      <c r="G776" s="38">
        <f t="shared" si="96"/>
        <v>80</v>
      </c>
      <c r="H776" s="56">
        <v>0.13101599999999999</v>
      </c>
      <c r="I776" s="38">
        <f t="shared" si="97"/>
        <v>39.3048</v>
      </c>
      <c r="J776" s="24">
        <v>0.37789725000000002</v>
      </c>
      <c r="K776" s="17">
        <f t="shared" si="98"/>
        <v>113.369175</v>
      </c>
    </row>
    <row r="777" spans="1:11" ht="30" customHeight="1" thickBot="1" x14ac:dyDescent="0.25">
      <c r="A777" s="140">
        <v>721</v>
      </c>
      <c r="B777" s="18" t="s">
        <v>718</v>
      </c>
      <c r="C777" s="19">
        <v>500</v>
      </c>
      <c r="D777" s="41">
        <v>0.61760000000000004</v>
      </c>
      <c r="E777" s="132">
        <f t="shared" si="95"/>
        <v>308.8</v>
      </c>
      <c r="F777" s="124">
        <v>0.23733333333333334</v>
      </c>
      <c r="G777" s="38">
        <f t="shared" si="96"/>
        <v>118.66666666666667</v>
      </c>
      <c r="H777" s="56">
        <v>0.19250700000000001</v>
      </c>
      <c r="I777" s="38">
        <f t="shared" si="97"/>
        <v>96.253500000000003</v>
      </c>
      <c r="J777" s="24">
        <v>0.85065000000000013</v>
      </c>
      <c r="K777" s="17">
        <f t="shared" si="98"/>
        <v>425.32500000000005</v>
      </c>
    </row>
    <row r="778" spans="1:11" ht="22.5" customHeight="1" thickBot="1" x14ac:dyDescent="0.25">
      <c r="A778" s="140">
        <v>722</v>
      </c>
      <c r="B778" s="18" t="s">
        <v>719</v>
      </c>
      <c r="C778" s="19">
        <v>600</v>
      </c>
      <c r="D778" s="41">
        <v>7.3000000000000001E-3</v>
      </c>
      <c r="E778" s="132">
        <f t="shared" si="95"/>
        <v>4.38</v>
      </c>
      <c r="F778" s="124">
        <v>9.763666666666667E-3</v>
      </c>
      <c r="G778" s="38">
        <f t="shared" si="96"/>
        <v>5.8582000000000001</v>
      </c>
      <c r="H778" s="56">
        <v>6.489E-3</v>
      </c>
      <c r="I778" s="38">
        <f t="shared" si="97"/>
        <v>3.8934000000000002</v>
      </c>
      <c r="J778" s="24">
        <v>5.448975000000001E-2</v>
      </c>
      <c r="K778" s="17">
        <f t="shared" si="98"/>
        <v>32.693850000000005</v>
      </c>
    </row>
    <row r="779" spans="1:11" ht="21.75" customHeight="1" thickBot="1" x14ac:dyDescent="0.25">
      <c r="A779" s="140">
        <v>723</v>
      </c>
      <c r="B779" s="18" t="s">
        <v>720</v>
      </c>
      <c r="C779" s="19">
        <v>500</v>
      </c>
      <c r="D779" s="41">
        <v>1.55E-2</v>
      </c>
      <c r="E779" s="132">
        <f t="shared" si="95"/>
        <v>7.75</v>
      </c>
      <c r="F779" s="124">
        <v>1.2500000000000001E-2</v>
      </c>
      <c r="G779" s="38">
        <f t="shared" si="96"/>
        <v>6.25</v>
      </c>
      <c r="H779" s="56">
        <v>9.4000000000000004E-3</v>
      </c>
      <c r="I779" s="38">
        <f t="shared" si="97"/>
        <v>4.7</v>
      </c>
      <c r="J779" s="24">
        <v>7.1502750000000004E-2</v>
      </c>
      <c r="K779" s="17">
        <f t="shared" si="98"/>
        <v>35.751375000000003</v>
      </c>
    </row>
    <row r="780" spans="1:11" ht="24.75" customHeight="1" thickBot="1" x14ac:dyDescent="0.25">
      <c r="A780" s="140">
        <v>724</v>
      </c>
      <c r="B780" s="18" t="s">
        <v>721</v>
      </c>
      <c r="C780" s="19">
        <v>600</v>
      </c>
      <c r="D780" s="41">
        <v>1.89E-2</v>
      </c>
      <c r="E780" s="132">
        <f t="shared" si="95"/>
        <v>11.34</v>
      </c>
      <c r="F780" s="124">
        <v>1.6338833333333334E-2</v>
      </c>
      <c r="G780" s="38">
        <f t="shared" si="96"/>
        <v>9.8033000000000001</v>
      </c>
      <c r="H780" s="56">
        <v>0.11371200000000001</v>
      </c>
      <c r="I780" s="38">
        <f t="shared" si="97"/>
        <v>68.227200000000011</v>
      </c>
      <c r="J780" s="24">
        <v>9.317025000000001E-2</v>
      </c>
      <c r="K780" s="17">
        <f t="shared" si="98"/>
        <v>55.902150000000006</v>
      </c>
    </row>
    <row r="781" spans="1:11" ht="16.5" customHeight="1" thickBot="1" x14ac:dyDescent="0.25">
      <c r="A781" s="140">
        <v>725</v>
      </c>
      <c r="B781" s="18" t="s">
        <v>722</v>
      </c>
      <c r="C781" s="19">
        <v>300</v>
      </c>
      <c r="D781" s="59">
        <v>4.0600000000000002E-3</v>
      </c>
      <c r="E781" s="132">
        <f t="shared" si="95"/>
        <v>1.218</v>
      </c>
      <c r="F781" s="124">
        <v>2.7149833333333335E-2</v>
      </c>
      <c r="G781" s="38">
        <f t="shared" si="96"/>
        <v>8.1449499999999997</v>
      </c>
      <c r="H781" s="56">
        <v>7.7899999999999997E-2</v>
      </c>
      <c r="I781" s="38">
        <f t="shared" si="97"/>
        <v>23.369999999999997</v>
      </c>
      <c r="J781" s="24">
        <v>0.10753500000000001</v>
      </c>
      <c r="K781" s="17">
        <f t="shared" si="98"/>
        <v>32.2605</v>
      </c>
    </row>
    <row r="782" spans="1:11" ht="31.5" customHeight="1" thickBot="1" x14ac:dyDescent="0.25">
      <c r="A782" s="140">
        <v>726</v>
      </c>
      <c r="B782" s="18" t="s">
        <v>723</v>
      </c>
      <c r="C782" s="19">
        <v>200</v>
      </c>
      <c r="D782" s="41">
        <v>5.0299999999999997E-2</v>
      </c>
      <c r="E782" s="132">
        <f t="shared" si="95"/>
        <v>10.059999999999999</v>
      </c>
      <c r="F782" s="124">
        <v>5.5327499999999995E-2</v>
      </c>
      <c r="G782" s="38">
        <f t="shared" si="96"/>
        <v>11.065499999999998</v>
      </c>
      <c r="H782" s="56">
        <v>3.4299000000000003E-2</v>
      </c>
      <c r="I782" s="38">
        <f t="shared" si="97"/>
        <v>6.8598000000000008</v>
      </c>
      <c r="J782" s="24">
        <v>0.15199350000000003</v>
      </c>
      <c r="K782" s="17">
        <f t="shared" si="98"/>
        <v>30.398700000000005</v>
      </c>
    </row>
    <row r="783" spans="1:11" ht="21" customHeight="1" thickBot="1" x14ac:dyDescent="0.25">
      <c r="A783" s="140">
        <v>727</v>
      </c>
      <c r="B783" s="18" t="s">
        <v>724</v>
      </c>
      <c r="C783" s="19">
        <v>100</v>
      </c>
      <c r="D783" s="41">
        <v>0.1119</v>
      </c>
      <c r="E783" s="132">
        <f t="shared" si="95"/>
        <v>11.19</v>
      </c>
      <c r="F783" s="124">
        <v>0.10902333333333333</v>
      </c>
      <c r="G783" s="38">
        <f t="shared" si="96"/>
        <v>10.902333333333333</v>
      </c>
      <c r="H783" s="56">
        <v>0.15759000000000001</v>
      </c>
      <c r="I783" s="38">
        <f t="shared" si="97"/>
        <v>15.759</v>
      </c>
      <c r="J783" s="24">
        <v>0.23553375000000001</v>
      </c>
      <c r="K783" s="17">
        <f t="shared" si="98"/>
        <v>23.553375000000003</v>
      </c>
    </row>
    <row r="784" spans="1:11" ht="22.5" customHeight="1" thickBot="1" x14ac:dyDescent="0.25">
      <c r="A784" s="140">
        <v>728</v>
      </c>
      <c r="B784" s="18" t="s">
        <v>725</v>
      </c>
      <c r="C784" s="19">
        <v>100</v>
      </c>
      <c r="D784" s="41">
        <v>8.7599999999999997E-2</v>
      </c>
      <c r="E784" s="132">
        <f t="shared" si="95"/>
        <v>8.76</v>
      </c>
      <c r="F784" s="124">
        <v>0.17504950000000002</v>
      </c>
      <c r="G784" s="38">
        <f t="shared" si="96"/>
        <v>17.504950000000001</v>
      </c>
      <c r="H784" s="56">
        <v>6.427200000000001E-2</v>
      </c>
      <c r="I784" s="38">
        <f t="shared" si="97"/>
        <v>6.4272000000000009</v>
      </c>
      <c r="J784" s="24">
        <v>0.26273850000000004</v>
      </c>
      <c r="K784" s="17">
        <f t="shared" si="98"/>
        <v>26.273850000000003</v>
      </c>
    </row>
    <row r="785" spans="1:11" ht="21.75" customHeight="1" thickBot="1" x14ac:dyDescent="0.25">
      <c r="A785" s="140">
        <v>729</v>
      </c>
      <c r="B785" s="18" t="s">
        <v>726</v>
      </c>
      <c r="C785" s="19">
        <v>200</v>
      </c>
      <c r="D785" s="41">
        <v>3.5000000000000003E-2</v>
      </c>
      <c r="E785" s="132">
        <f t="shared" si="95"/>
        <v>7.0000000000000009</v>
      </c>
      <c r="F785" s="124">
        <v>2.6233333333333334E-2</v>
      </c>
      <c r="G785" s="38">
        <f t="shared" si="96"/>
        <v>5.246666666666667</v>
      </c>
      <c r="H785" s="56">
        <v>2.0799999999999999E-2</v>
      </c>
      <c r="I785" s="38">
        <f t="shared" si="97"/>
        <v>4.16</v>
      </c>
      <c r="J785" s="24">
        <v>0.1936165</v>
      </c>
      <c r="K785" s="17">
        <f t="shared" si="98"/>
        <v>38.723300000000002</v>
      </c>
    </row>
    <row r="786" spans="1:11" ht="26.25" customHeight="1" thickBot="1" x14ac:dyDescent="0.25">
      <c r="A786" s="140">
        <v>730</v>
      </c>
      <c r="B786" s="18" t="s">
        <v>727</v>
      </c>
      <c r="C786" s="19">
        <v>100</v>
      </c>
      <c r="D786" s="41">
        <v>5.0299999999999997E-2</v>
      </c>
      <c r="E786" s="132">
        <f t="shared" si="95"/>
        <v>5.0299999999999994</v>
      </c>
      <c r="F786" s="124">
        <v>5.5333333333333339E-2</v>
      </c>
      <c r="G786" s="38">
        <f t="shared" si="96"/>
        <v>5.5333333333333341</v>
      </c>
      <c r="H786" s="56">
        <v>3.4299000000000003E-2</v>
      </c>
      <c r="I786" s="38">
        <f t="shared" si="97"/>
        <v>3.4299000000000004</v>
      </c>
      <c r="J786" s="24">
        <v>0.95122999999999991</v>
      </c>
      <c r="K786" s="17">
        <f t="shared" si="98"/>
        <v>95.12299999999999</v>
      </c>
    </row>
    <row r="787" spans="1:11" ht="19.5" customHeight="1" thickBot="1" x14ac:dyDescent="0.25">
      <c r="A787" s="140">
        <v>731</v>
      </c>
      <c r="B787" s="18" t="s">
        <v>728</v>
      </c>
      <c r="C787" s="19">
        <v>2000</v>
      </c>
      <c r="D787" s="41">
        <v>2.9899999999999999E-2</v>
      </c>
      <c r="E787" s="132">
        <f t="shared" si="95"/>
        <v>59.8</v>
      </c>
      <c r="F787" s="124">
        <v>1.8166666666666668E-2</v>
      </c>
      <c r="G787" s="38">
        <f t="shared" si="96"/>
        <v>36.333333333333336</v>
      </c>
      <c r="H787" s="56">
        <v>1.0800000000000001E-2</v>
      </c>
      <c r="I787" s="38">
        <f t="shared" si="97"/>
        <v>21.6</v>
      </c>
      <c r="J787" s="24">
        <v>0.11706870000000003</v>
      </c>
      <c r="K787" s="17">
        <f t="shared" si="98"/>
        <v>234.13740000000004</v>
      </c>
    </row>
    <row r="788" spans="1:11" ht="21.75" customHeight="1" thickBot="1" x14ac:dyDescent="0.25">
      <c r="A788" s="140">
        <v>732</v>
      </c>
      <c r="B788" s="18" t="s">
        <v>729</v>
      </c>
      <c r="C788" s="19">
        <v>1000</v>
      </c>
      <c r="D788" s="41">
        <v>4.5199999999999997E-2</v>
      </c>
      <c r="E788" s="132">
        <f t="shared" si="95"/>
        <v>45.199999999999996</v>
      </c>
      <c r="F788" s="124">
        <v>2.7E-2</v>
      </c>
      <c r="G788" s="38">
        <f t="shared" si="96"/>
        <v>27</v>
      </c>
      <c r="H788" s="56">
        <v>1.9158000000000001E-2</v>
      </c>
      <c r="I788" s="38">
        <f t="shared" si="97"/>
        <v>19.158000000000001</v>
      </c>
      <c r="J788" s="24">
        <v>0.182756</v>
      </c>
      <c r="K788" s="17">
        <f t="shared" si="98"/>
        <v>182.756</v>
      </c>
    </row>
    <row r="789" spans="1:11" ht="21.75" customHeight="1" thickBot="1" x14ac:dyDescent="0.25">
      <c r="A789" s="140">
        <v>733</v>
      </c>
      <c r="B789" s="18" t="s">
        <v>730</v>
      </c>
      <c r="C789" s="19">
        <v>500</v>
      </c>
      <c r="D789" s="41">
        <v>6.5500000000000003E-2</v>
      </c>
      <c r="E789" s="132">
        <f t="shared" si="95"/>
        <v>32.75</v>
      </c>
      <c r="F789" s="124">
        <v>3.6333333333333336E-2</v>
      </c>
      <c r="G789" s="38">
        <f t="shared" si="96"/>
        <v>18.166666666666668</v>
      </c>
      <c r="H789" s="56">
        <v>7.1499999999999994E-2</v>
      </c>
      <c r="I789" s="38">
        <f t="shared" si="97"/>
        <v>35.75</v>
      </c>
      <c r="J789" s="24">
        <v>0.22792069999999998</v>
      </c>
      <c r="K789" s="17">
        <f t="shared" si="98"/>
        <v>113.96034999999999</v>
      </c>
    </row>
    <row r="790" spans="1:11" ht="23.25" customHeight="1" thickBot="1" x14ac:dyDescent="0.25">
      <c r="A790" s="140">
        <v>734</v>
      </c>
      <c r="B790" s="18" t="s">
        <v>731</v>
      </c>
      <c r="C790" s="19">
        <v>300</v>
      </c>
      <c r="D790" s="41">
        <v>0.1605</v>
      </c>
      <c r="E790" s="132">
        <f t="shared" si="95"/>
        <v>48.15</v>
      </c>
      <c r="F790" s="124">
        <v>9.5333333333333339E-2</v>
      </c>
      <c r="G790" s="38">
        <f t="shared" si="96"/>
        <v>28.6</v>
      </c>
      <c r="H790" s="56">
        <v>9.8500000000000004E-2</v>
      </c>
      <c r="I790" s="38">
        <f t="shared" si="97"/>
        <v>29.55</v>
      </c>
      <c r="J790" s="24">
        <v>0.47950979999999999</v>
      </c>
      <c r="K790" s="17">
        <f t="shared" si="98"/>
        <v>143.85293999999999</v>
      </c>
    </row>
    <row r="791" spans="1:11" ht="23.25" customHeight="1" thickBot="1" x14ac:dyDescent="0.25">
      <c r="A791" s="140">
        <v>735</v>
      </c>
      <c r="B791" s="18" t="s">
        <v>732</v>
      </c>
      <c r="C791" s="19">
        <v>100</v>
      </c>
      <c r="D791" s="136">
        <v>0.32019999999999998</v>
      </c>
      <c r="E791" s="132">
        <f t="shared" si="95"/>
        <v>32.019999999999996</v>
      </c>
      <c r="F791" s="124">
        <v>0.16400000000000001</v>
      </c>
      <c r="G791" s="38">
        <f t="shared" si="96"/>
        <v>16.400000000000002</v>
      </c>
      <c r="H791" s="56">
        <v>0.22700000000000001</v>
      </c>
      <c r="I791" s="38">
        <f t="shared" si="97"/>
        <v>22.7</v>
      </c>
      <c r="J791" s="24">
        <v>1.1085199999999999</v>
      </c>
      <c r="K791" s="17">
        <f t="shared" si="98"/>
        <v>110.85199999999999</v>
      </c>
    </row>
    <row r="792" spans="1:11" ht="30.75" customHeight="1" thickBot="1" x14ac:dyDescent="0.25">
      <c r="A792" s="140">
        <v>736</v>
      </c>
      <c r="B792" s="18" t="s">
        <v>733</v>
      </c>
      <c r="C792" s="19">
        <v>100</v>
      </c>
      <c r="D792" s="56">
        <v>0.44</v>
      </c>
      <c r="E792" s="132">
        <f t="shared" si="95"/>
        <v>44</v>
      </c>
      <c r="F792" s="124">
        <v>0.41866666666666663</v>
      </c>
      <c r="G792" s="38">
        <f t="shared" si="96"/>
        <v>41.86666666666666</v>
      </c>
      <c r="H792" s="56">
        <v>0.30130000000000001</v>
      </c>
      <c r="I792" s="38">
        <f t="shared" si="97"/>
        <v>30.130000000000003</v>
      </c>
      <c r="J792" s="24">
        <v>1.3032600000000001</v>
      </c>
      <c r="K792" s="17">
        <f t="shared" si="98"/>
        <v>130.32600000000002</v>
      </c>
    </row>
    <row r="793" spans="1:11" ht="13.5" thickBot="1" x14ac:dyDescent="0.25">
      <c r="A793" s="140">
        <v>737</v>
      </c>
      <c r="B793" s="18" t="s">
        <v>734</v>
      </c>
      <c r="C793" s="19">
        <v>100</v>
      </c>
      <c r="D793" s="20">
        <v>1.5883</v>
      </c>
      <c r="E793" s="34">
        <f t="shared" si="95"/>
        <v>158.83000000000001</v>
      </c>
      <c r="F793" s="124">
        <v>0.71433333333333338</v>
      </c>
      <c r="G793" s="38">
        <f t="shared" si="96"/>
        <v>71.433333333333337</v>
      </c>
      <c r="H793" s="20">
        <v>0.49769600000000003</v>
      </c>
      <c r="I793" s="21">
        <v>0.49759999999999999</v>
      </c>
      <c r="J793" s="24">
        <v>1.1085199999999999</v>
      </c>
      <c r="K793" s="17">
        <f t="shared" si="98"/>
        <v>110.85199999999999</v>
      </c>
    </row>
    <row r="794" spans="1:11" x14ac:dyDescent="0.2">
      <c r="E794" s="4">
        <f>SUM(E691:E793)</f>
        <v>4936.5180000000018</v>
      </c>
      <c r="G794" s="4">
        <f>SUM(G691:G793)</f>
        <v>5001.662566666666</v>
      </c>
      <c r="I794" s="4">
        <f>SUM(I793,I688)</f>
        <v>4707.6326000000008</v>
      </c>
      <c r="K794" s="4">
        <f>SUM(K691:K793)</f>
        <v>22947.389060000009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88B1-9E47-446A-B503-2494F3E44EA7}">
  <dimension ref="A2:L27"/>
  <sheetViews>
    <sheetView tabSelected="1" workbookViewId="0">
      <selection activeCell="P17" sqref="P17"/>
    </sheetView>
  </sheetViews>
  <sheetFormatPr defaultRowHeight="15" x14ac:dyDescent="0.25"/>
  <cols>
    <col min="1" max="1" width="14.140625" customWidth="1"/>
    <col min="2" max="2" width="14.85546875" customWidth="1"/>
    <col min="3" max="3" width="15" customWidth="1"/>
    <col min="4" max="4" width="13.42578125" customWidth="1"/>
    <col min="5" max="5" width="18.7109375" customWidth="1"/>
    <col min="10" max="10" width="10.7109375" customWidth="1"/>
  </cols>
  <sheetData>
    <row r="2" spans="1:12" x14ac:dyDescent="0.25">
      <c r="B2" t="s">
        <v>735</v>
      </c>
      <c r="C2" t="s">
        <v>776</v>
      </c>
      <c r="D2" t="s">
        <v>750</v>
      </c>
      <c r="E2" t="s">
        <v>777</v>
      </c>
    </row>
    <row r="3" spans="1:12" x14ac:dyDescent="0.25">
      <c r="A3" t="s">
        <v>0</v>
      </c>
      <c r="B3" s="178">
        <v>7921.9</v>
      </c>
      <c r="C3" s="179">
        <v>1514</v>
      </c>
      <c r="D3" s="180">
        <v>1018.8</v>
      </c>
      <c r="E3" s="179">
        <v>2370</v>
      </c>
    </row>
    <row r="4" spans="1:12" x14ac:dyDescent="0.25">
      <c r="A4" t="s">
        <v>12</v>
      </c>
      <c r="B4" s="179">
        <v>4640</v>
      </c>
      <c r="C4" s="179">
        <v>4584.72</v>
      </c>
      <c r="D4" s="180">
        <v>4099.34</v>
      </c>
      <c r="E4" s="179">
        <v>10583.64</v>
      </c>
    </row>
    <row r="5" spans="1:12" x14ac:dyDescent="0.25">
      <c r="A5" t="s">
        <v>32</v>
      </c>
      <c r="B5" s="179">
        <v>2560</v>
      </c>
      <c r="C5" s="179">
        <v>2157.6999999999998</v>
      </c>
      <c r="D5" s="180">
        <v>1834.4</v>
      </c>
      <c r="E5" s="179">
        <v>3047.38</v>
      </c>
    </row>
    <row r="6" spans="1:12" x14ac:dyDescent="0.25">
      <c r="A6" t="s">
        <v>46</v>
      </c>
      <c r="B6" s="179">
        <v>8999</v>
      </c>
      <c r="C6" s="179">
        <v>7632.6</v>
      </c>
      <c r="D6" s="180">
        <v>4217.59</v>
      </c>
      <c r="E6" s="179">
        <v>18565.78</v>
      </c>
    </row>
    <row r="7" spans="1:12" x14ac:dyDescent="0.25">
      <c r="A7" t="s">
        <v>69</v>
      </c>
      <c r="B7" s="180">
        <v>4927</v>
      </c>
      <c r="C7" s="179">
        <v>6762</v>
      </c>
      <c r="D7" s="179">
        <v>5183.67</v>
      </c>
      <c r="E7" s="179">
        <v>10371.94</v>
      </c>
    </row>
    <row r="8" spans="1:12" x14ac:dyDescent="0.25">
      <c r="A8" t="s">
        <v>81</v>
      </c>
      <c r="B8" s="179">
        <v>5076.47</v>
      </c>
      <c r="C8" s="179">
        <v>4041.03</v>
      </c>
      <c r="D8" s="180">
        <v>2425.17</v>
      </c>
      <c r="E8" s="179">
        <v>6889.98</v>
      </c>
    </row>
    <row r="9" spans="1:12" x14ac:dyDescent="0.25">
      <c r="A9" t="s">
        <v>111</v>
      </c>
      <c r="B9" s="179">
        <v>6477.43</v>
      </c>
      <c r="C9" s="183">
        <v>2915.96</v>
      </c>
      <c r="D9" s="180">
        <v>6298.54</v>
      </c>
      <c r="E9" s="179">
        <v>6393.85</v>
      </c>
    </row>
    <row r="10" spans="1:12" x14ac:dyDescent="0.25">
      <c r="A10" t="s">
        <v>137</v>
      </c>
      <c r="B10" s="179">
        <v>6332.31</v>
      </c>
      <c r="C10" s="181">
        <v>2956.2</v>
      </c>
      <c r="D10" s="180">
        <v>3833.22</v>
      </c>
      <c r="E10" s="179">
        <v>8017.9</v>
      </c>
      <c r="G10" s="187" t="s">
        <v>778</v>
      </c>
      <c r="H10" s="186"/>
      <c r="I10" s="186"/>
      <c r="J10" s="186"/>
      <c r="K10" s="186"/>
      <c r="L10" s="184"/>
    </row>
    <row r="11" spans="1:12" x14ac:dyDescent="0.25">
      <c r="A11" t="s">
        <v>742</v>
      </c>
      <c r="B11" s="179">
        <v>5836.32</v>
      </c>
      <c r="C11" s="177" t="s">
        <v>749</v>
      </c>
      <c r="D11" s="180">
        <v>3035.86</v>
      </c>
      <c r="E11" s="181">
        <v>2933.32</v>
      </c>
    </row>
    <row r="12" spans="1:12" x14ac:dyDescent="0.25">
      <c r="A12" t="s">
        <v>286</v>
      </c>
      <c r="B12" s="179">
        <v>703.53</v>
      </c>
      <c r="C12" s="179">
        <v>1291.57</v>
      </c>
      <c r="D12" s="180">
        <v>427.4</v>
      </c>
      <c r="E12" s="179">
        <v>1938.64</v>
      </c>
      <c r="G12" s="185" t="s">
        <v>782</v>
      </c>
      <c r="H12" s="186" t="s">
        <v>783</v>
      </c>
      <c r="I12" s="186"/>
      <c r="J12" s="186"/>
      <c r="K12" s="186"/>
    </row>
    <row r="13" spans="1:12" x14ac:dyDescent="0.25">
      <c r="A13" t="s">
        <v>316</v>
      </c>
      <c r="B13" s="179">
        <v>3144.48</v>
      </c>
      <c r="C13" s="179">
        <v>2708.6</v>
      </c>
      <c r="D13" s="180">
        <v>2392</v>
      </c>
      <c r="E13" s="179">
        <v>4570.46</v>
      </c>
    </row>
    <row r="14" spans="1:12" x14ac:dyDescent="0.25">
      <c r="A14" t="s">
        <v>340</v>
      </c>
      <c r="B14" s="180">
        <v>19.86</v>
      </c>
      <c r="C14" s="179">
        <v>171.42</v>
      </c>
      <c r="D14" s="179">
        <v>259.08</v>
      </c>
      <c r="E14" s="177" t="s">
        <v>749</v>
      </c>
    </row>
    <row r="15" spans="1:12" x14ac:dyDescent="0.25">
      <c r="A15" t="s">
        <v>343</v>
      </c>
      <c r="B15" s="180">
        <v>1058.55</v>
      </c>
      <c r="C15" s="179">
        <v>1551.7</v>
      </c>
      <c r="D15" s="179">
        <v>1105.3499999999999</v>
      </c>
      <c r="E15" s="179">
        <v>1873.92</v>
      </c>
    </row>
    <row r="16" spans="1:12" x14ac:dyDescent="0.25">
      <c r="A16" t="s">
        <v>364</v>
      </c>
      <c r="B16" s="179">
        <v>7419.79</v>
      </c>
      <c r="C16" s="179">
        <v>5016.46</v>
      </c>
      <c r="D16" s="180">
        <v>2997.46</v>
      </c>
      <c r="E16" s="179">
        <v>12839.97</v>
      </c>
    </row>
    <row r="17" spans="1:5" x14ac:dyDescent="0.25">
      <c r="A17" t="s">
        <v>594</v>
      </c>
      <c r="B17" s="179">
        <v>2566.5</v>
      </c>
      <c r="C17" s="177" t="s">
        <v>749</v>
      </c>
      <c r="D17" s="180">
        <v>2417.5500000000002</v>
      </c>
      <c r="E17" s="177" t="s">
        <v>749</v>
      </c>
    </row>
    <row r="18" spans="1:5" x14ac:dyDescent="0.25">
      <c r="A18" t="s">
        <v>599</v>
      </c>
      <c r="B18" s="179">
        <v>6475.63</v>
      </c>
      <c r="C18" s="181">
        <v>1482.4</v>
      </c>
      <c r="D18" s="180">
        <v>4681.45</v>
      </c>
      <c r="E18" s="179">
        <v>8867.49</v>
      </c>
    </row>
    <row r="19" spans="1:5" x14ac:dyDescent="0.25">
      <c r="A19" t="s">
        <v>623</v>
      </c>
      <c r="B19" s="179">
        <v>8348</v>
      </c>
      <c r="C19" s="179">
        <v>7451.33</v>
      </c>
      <c r="D19" s="180">
        <v>4707.1400000000003</v>
      </c>
      <c r="E19" s="179">
        <v>18629.98</v>
      </c>
    </row>
    <row r="20" spans="1:5" x14ac:dyDescent="0.25">
      <c r="A20" t="s">
        <v>640</v>
      </c>
      <c r="B20" s="179">
        <v>4936.5200000000004</v>
      </c>
      <c r="C20" s="179">
        <v>5001.66</v>
      </c>
      <c r="D20" s="180">
        <v>4707.63</v>
      </c>
      <c r="E20" s="179">
        <v>22947.39</v>
      </c>
    </row>
    <row r="21" spans="1:5" x14ac:dyDescent="0.25">
      <c r="D21" s="182">
        <f>SUM(D3:D20)</f>
        <v>55641.65</v>
      </c>
    </row>
    <row r="24" spans="1:5" x14ac:dyDescent="0.25">
      <c r="A24" t="s">
        <v>779</v>
      </c>
      <c r="B24" t="s">
        <v>777</v>
      </c>
      <c r="C24" t="s">
        <v>780</v>
      </c>
    </row>
    <row r="25" spans="1:5" x14ac:dyDescent="0.25">
      <c r="B25" t="s">
        <v>776</v>
      </c>
      <c r="C25" s="182">
        <v>2915.96</v>
      </c>
      <c r="D25" t="s">
        <v>781</v>
      </c>
    </row>
    <row r="26" spans="1:5" x14ac:dyDescent="0.25">
      <c r="B26" t="s">
        <v>735</v>
      </c>
      <c r="C26" s="182">
        <v>6005.41</v>
      </c>
      <c r="D26" t="s">
        <v>781</v>
      </c>
    </row>
    <row r="27" spans="1:5" x14ac:dyDescent="0.25">
      <c r="B27" t="s">
        <v>750</v>
      </c>
      <c r="C27" s="182">
        <v>42795.01</v>
      </c>
      <c r="D27" t="s">
        <v>781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Summary</vt:lpstr>
      <vt:lpstr>Section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D. Sansky</dc:creator>
  <cp:lastModifiedBy>Stacy D. Sansky</cp:lastModifiedBy>
  <dcterms:created xsi:type="dcterms:W3CDTF">2022-02-23T20:08:38Z</dcterms:created>
  <dcterms:modified xsi:type="dcterms:W3CDTF">2022-06-02T17:48:12Z</dcterms:modified>
</cp:coreProperties>
</file>